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21195" windowHeight="12015"/>
  </bookViews>
  <sheets>
    <sheet name="Biotopbewertung vers. 10_2013" sheetId="1" r:id="rId1"/>
  </sheets>
  <definedNames>
    <definedName name="Z_68B2A46A_327A_419C_BD2E_B863FEF1CA6D_.wvu.Cols" localSheetId="0" hidden="1">'Biotopbewertung vers. 10_2013'!$D:$F</definedName>
    <definedName name="Z_A2F13A0E_9CCE_4F9F_8EDB_B7B2583E19C4_.wvu.Cols" localSheetId="0" hidden="1">'Biotopbewertung vers. 10_2013'!$D:$F</definedName>
  </definedNames>
  <calcPr calcId="145621"/>
</workbook>
</file>

<file path=xl/calcChain.xml><?xml version="1.0" encoding="utf-8"?>
<calcChain xmlns="http://schemas.openxmlformats.org/spreadsheetml/2006/main">
  <c r="E208" i="1" l="1"/>
  <c r="D208" i="1"/>
  <c r="F208" i="1" s="1"/>
  <c r="E206" i="1"/>
  <c r="D206" i="1"/>
  <c r="F206" i="1" s="1"/>
  <c r="E205" i="1"/>
  <c r="D205" i="1"/>
  <c r="F205" i="1" s="1"/>
  <c r="E204" i="1"/>
  <c r="D204" i="1"/>
  <c r="F204" i="1" s="1"/>
  <c r="E203" i="1"/>
  <c r="D203" i="1"/>
  <c r="F203" i="1" s="1"/>
  <c r="E202" i="1"/>
  <c r="D202" i="1"/>
  <c r="F202" i="1" s="1"/>
  <c r="E200" i="1"/>
  <c r="D200" i="1"/>
  <c r="F200" i="1" s="1"/>
  <c r="E199" i="1"/>
  <c r="D199" i="1"/>
  <c r="F199" i="1" s="1"/>
  <c r="E198" i="1"/>
  <c r="D198" i="1"/>
  <c r="F198" i="1" s="1"/>
  <c r="E197" i="1"/>
  <c r="D197" i="1"/>
  <c r="F197" i="1" s="1"/>
  <c r="E196" i="1"/>
  <c r="D196" i="1"/>
  <c r="F196" i="1" s="1"/>
  <c r="E194" i="1"/>
  <c r="D194" i="1"/>
  <c r="F194" i="1" s="1"/>
  <c r="E193" i="1"/>
  <c r="D193" i="1"/>
  <c r="F193" i="1" s="1"/>
  <c r="E192" i="1"/>
  <c r="D192" i="1"/>
  <c r="F192" i="1" s="1"/>
  <c r="E191" i="1"/>
  <c r="D191" i="1"/>
  <c r="F191" i="1" s="1"/>
  <c r="E190" i="1"/>
  <c r="D190" i="1"/>
  <c r="F190" i="1" s="1"/>
  <c r="E189" i="1"/>
  <c r="D189" i="1"/>
  <c r="F189" i="1" s="1"/>
  <c r="E187" i="1"/>
  <c r="D187" i="1"/>
  <c r="F187" i="1" s="1"/>
  <c r="E184" i="1"/>
  <c r="D184" i="1"/>
  <c r="F184" i="1" s="1"/>
  <c r="E183" i="1"/>
  <c r="D183" i="1"/>
  <c r="F183" i="1" s="1"/>
  <c r="E182" i="1"/>
  <c r="D182" i="1"/>
  <c r="F182" i="1" s="1"/>
  <c r="E180" i="1"/>
  <c r="D180" i="1"/>
  <c r="F180" i="1" s="1"/>
  <c r="E179" i="1"/>
  <c r="D179" i="1"/>
  <c r="F179" i="1" s="1"/>
  <c r="E178" i="1"/>
  <c r="D178" i="1"/>
  <c r="F178" i="1" s="1"/>
  <c r="E177" i="1"/>
  <c r="D177" i="1"/>
  <c r="F177" i="1" s="1"/>
  <c r="E175" i="1"/>
  <c r="D175" i="1"/>
  <c r="F175" i="1" s="1"/>
  <c r="E174" i="1"/>
  <c r="D174" i="1"/>
  <c r="F174" i="1" s="1"/>
  <c r="E173" i="1"/>
  <c r="D173" i="1"/>
  <c r="F173" i="1" s="1"/>
  <c r="E171" i="1"/>
  <c r="D171" i="1"/>
  <c r="F171" i="1" s="1"/>
  <c r="E170" i="1"/>
  <c r="D170" i="1"/>
  <c r="F170" i="1" s="1"/>
  <c r="E169" i="1"/>
  <c r="D169" i="1"/>
  <c r="F169" i="1" s="1"/>
  <c r="E167" i="1"/>
  <c r="D167" i="1"/>
  <c r="F167" i="1" s="1"/>
  <c r="E166" i="1"/>
  <c r="D166" i="1"/>
  <c r="F166" i="1" s="1"/>
  <c r="E164" i="1"/>
  <c r="D164" i="1"/>
  <c r="F164" i="1" s="1"/>
  <c r="E163" i="1"/>
  <c r="D163" i="1"/>
  <c r="F163" i="1" s="1"/>
  <c r="E162" i="1"/>
  <c r="D162" i="1"/>
  <c r="F162" i="1" s="1"/>
  <c r="E161" i="1"/>
  <c r="D161" i="1"/>
  <c r="F161" i="1" s="1"/>
  <c r="E158" i="1"/>
  <c r="D158" i="1"/>
  <c r="F158" i="1" s="1"/>
  <c r="E157" i="1"/>
  <c r="D157" i="1"/>
  <c r="F157" i="1" s="1"/>
  <c r="E156" i="1"/>
  <c r="D156" i="1"/>
  <c r="F156" i="1" s="1"/>
  <c r="E155" i="1"/>
  <c r="D155" i="1"/>
  <c r="F155" i="1" s="1"/>
  <c r="E153" i="1"/>
  <c r="D153" i="1"/>
  <c r="F153" i="1" s="1"/>
  <c r="E152" i="1"/>
  <c r="D152" i="1"/>
  <c r="F152" i="1" s="1"/>
  <c r="E151" i="1"/>
  <c r="D151" i="1"/>
  <c r="F151" i="1" s="1"/>
  <c r="E150" i="1"/>
  <c r="D150" i="1"/>
  <c r="F150" i="1" s="1"/>
  <c r="E149" i="1"/>
  <c r="D149" i="1"/>
  <c r="F149" i="1" s="1"/>
  <c r="E148" i="1"/>
  <c r="D148" i="1"/>
  <c r="F148" i="1" s="1"/>
  <c r="E147" i="1"/>
  <c r="D147" i="1"/>
  <c r="F147" i="1" s="1"/>
  <c r="E146" i="1"/>
  <c r="D146" i="1"/>
  <c r="F146" i="1" s="1"/>
  <c r="E144" i="1"/>
  <c r="D144" i="1"/>
  <c r="F144" i="1" s="1"/>
  <c r="E143" i="1"/>
  <c r="D143" i="1"/>
  <c r="F143" i="1" s="1"/>
  <c r="E142" i="1"/>
  <c r="D142" i="1"/>
  <c r="F142" i="1" s="1"/>
  <c r="E141" i="1"/>
  <c r="D141" i="1"/>
  <c r="F141" i="1" s="1"/>
  <c r="E139" i="1"/>
  <c r="D139" i="1"/>
  <c r="F139" i="1" s="1"/>
  <c r="E138" i="1"/>
  <c r="D138" i="1"/>
  <c r="F138" i="1" s="1"/>
  <c r="E136" i="1"/>
  <c r="D136" i="1"/>
  <c r="F136" i="1" s="1"/>
  <c r="E134" i="1"/>
  <c r="D134" i="1"/>
  <c r="F134" i="1" s="1"/>
  <c r="E133" i="1"/>
  <c r="D133" i="1"/>
  <c r="F133" i="1" s="1"/>
  <c r="E132" i="1"/>
  <c r="D132" i="1"/>
  <c r="F132" i="1" s="1"/>
  <c r="E131" i="1"/>
  <c r="D131" i="1"/>
  <c r="F131" i="1" s="1"/>
  <c r="E130" i="1"/>
  <c r="D130" i="1"/>
  <c r="F130" i="1" s="1"/>
  <c r="E129" i="1"/>
  <c r="D129" i="1"/>
  <c r="F129" i="1" s="1"/>
  <c r="E128" i="1"/>
  <c r="D128" i="1"/>
  <c r="F128" i="1" s="1"/>
  <c r="E127" i="1"/>
  <c r="D127" i="1"/>
  <c r="F127" i="1" s="1"/>
  <c r="E126" i="1"/>
  <c r="D126" i="1"/>
  <c r="F126" i="1" s="1"/>
  <c r="E125" i="1"/>
  <c r="D125" i="1"/>
  <c r="F125" i="1" s="1"/>
  <c r="E122" i="1"/>
  <c r="D122" i="1"/>
  <c r="F122" i="1" s="1"/>
  <c r="E121" i="1"/>
  <c r="D121" i="1"/>
  <c r="F121" i="1" s="1"/>
  <c r="E120" i="1"/>
  <c r="D120" i="1"/>
  <c r="F120" i="1" s="1"/>
  <c r="E119" i="1"/>
  <c r="D119" i="1"/>
  <c r="F119" i="1" s="1"/>
  <c r="E118" i="1"/>
  <c r="D118" i="1"/>
  <c r="F118" i="1" s="1"/>
  <c r="E117" i="1"/>
  <c r="D117" i="1"/>
  <c r="F117" i="1" s="1"/>
  <c r="E116" i="1"/>
  <c r="D116" i="1"/>
  <c r="F116" i="1" s="1"/>
  <c r="E115" i="1"/>
  <c r="D115" i="1"/>
  <c r="F115" i="1" s="1"/>
  <c r="E114" i="1"/>
  <c r="D114" i="1"/>
  <c r="F114" i="1" s="1"/>
  <c r="E113" i="1"/>
  <c r="D113" i="1"/>
  <c r="F113" i="1" s="1"/>
  <c r="E112" i="1"/>
  <c r="D112" i="1"/>
  <c r="F112" i="1" s="1"/>
  <c r="E110" i="1"/>
  <c r="D110" i="1"/>
  <c r="F110" i="1" s="1"/>
  <c r="E109" i="1"/>
  <c r="D109" i="1"/>
  <c r="F109" i="1" s="1"/>
  <c r="E108" i="1"/>
  <c r="D108" i="1"/>
  <c r="F108" i="1" s="1"/>
  <c r="E107" i="1"/>
  <c r="D107" i="1"/>
  <c r="F107" i="1" s="1"/>
  <c r="E106" i="1"/>
  <c r="D106" i="1"/>
  <c r="F106" i="1" s="1"/>
  <c r="E105" i="1"/>
  <c r="D105" i="1"/>
  <c r="F105" i="1" s="1"/>
  <c r="E104" i="1"/>
  <c r="D104" i="1"/>
  <c r="F104" i="1" s="1"/>
  <c r="E103" i="1"/>
  <c r="D103" i="1"/>
  <c r="F103" i="1" s="1"/>
  <c r="E102" i="1"/>
  <c r="D102" i="1"/>
  <c r="F102" i="1" s="1"/>
  <c r="E101" i="1"/>
  <c r="D101" i="1"/>
  <c r="F101" i="1" s="1"/>
  <c r="E100" i="1"/>
  <c r="D100" i="1"/>
  <c r="F100" i="1" s="1"/>
  <c r="E99" i="1"/>
  <c r="D99" i="1"/>
  <c r="F99" i="1" s="1"/>
  <c r="E98" i="1"/>
  <c r="D98" i="1"/>
  <c r="F98" i="1" s="1"/>
  <c r="E97" i="1"/>
  <c r="D97" i="1"/>
  <c r="F97" i="1" s="1"/>
  <c r="E96" i="1"/>
  <c r="D96" i="1"/>
  <c r="F96" i="1" s="1"/>
  <c r="E94" i="1"/>
  <c r="D94" i="1"/>
  <c r="F94" i="1" s="1"/>
  <c r="E93" i="1"/>
  <c r="D93" i="1"/>
  <c r="F93" i="1" s="1"/>
  <c r="E92" i="1"/>
  <c r="D92" i="1"/>
  <c r="F92" i="1" s="1"/>
  <c r="E91" i="1"/>
  <c r="D91" i="1"/>
  <c r="F91" i="1" s="1"/>
  <c r="E90" i="1"/>
  <c r="D90" i="1"/>
  <c r="F90" i="1" s="1"/>
  <c r="E89" i="1"/>
  <c r="D89" i="1"/>
  <c r="F89" i="1" s="1"/>
  <c r="E88" i="1"/>
  <c r="D88" i="1"/>
  <c r="F88" i="1" s="1"/>
  <c r="E86" i="1"/>
  <c r="D86" i="1"/>
  <c r="F86" i="1" s="1"/>
  <c r="E85" i="1"/>
  <c r="D85" i="1"/>
  <c r="F85" i="1" s="1"/>
  <c r="E84" i="1"/>
  <c r="D84" i="1"/>
  <c r="F84" i="1" s="1"/>
  <c r="E83" i="1"/>
  <c r="D83" i="1"/>
  <c r="F83" i="1" s="1"/>
  <c r="E82" i="1"/>
  <c r="D82" i="1"/>
  <c r="F82" i="1" s="1"/>
  <c r="E81" i="1"/>
  <c r="D81" i="1"/>
  <c r="F81" i="1" s="1"/>
  <c r="E80" i="1"/>
  <c r="D80" i="1"/>
  <c r="F80" i="1" s="1"/>
  <c r="E79" i="1"/>
  <c r="D79" i="1"/>
  <c r="F79" i="1" s="1"/>
  <c r="E78" i="1"/>
  <c r="D78" i="1"/>
  <c r="F78" i="1" s="1"/>
  <c r="E77" i="1"/>
  <c r="D77" i="1"/>
  <c r="F77" i="1" s="1"/>
  <c r="E76" i="1"/>
  <c r="D76" i="1"/>
  <c r="F76" i="1" s="1"/>
  <c r="E75" i="1"/>
  <c r="D75" i="1"/>
  <c r="F75" i="1" s="1"/>
  <c r="E73" i="1"/>
  <c r="D73" i="1"/>
  <c r="F73" i="1" s="1"/>
  <c r="E72" i="1"/>
  <c r="D72" i="1"/>
  <c r="F72" i="1" s="1"/>
  <c r="E71" i="1"/>
  <c r="D71" i="1"/>
  <c r="F71" i="1" s="1"/>
  <c r="E70" i="1"/>
  <c r="D70" i="1"/>
  <c r="F70" i="1" s="1"/>
  <c r="E68" i="1"/>
  <c r="D68" i="1"/>
  <c r="F68" i="1" s="1"/>
  <c r="E67" i="1"/>
  <c r="D67" i="1"/>
  <c r="F67" i="1" s="1"/>
  <c r="E66" i="1"/>
  <c r="D66" i="1"/>
  <c r="F66" i="1" s="1"/>
  <c r="E65" i="1"/>
  <c r="D65" i="1"/>
  <c r="F65" i="1" s="1"/>
  <c r="E64" i="1"/>
  <c r="D64" i="1"/>
  <c r="F64" i="1" s="1"/>
  <c r="E63" i="1"/>
  <c r="D63" i="1"/>
  <c r="F63" i="1" s="1"/>
  <c r="E62" i="1"/>
  <c r="D62" i="1"/>
  <c r="F62" i="1" s="1"/>
  <c r="E61" i="1"/>
  <c r="D61" i="1"/>
  <c r="F61" i="1" s="1"/>
  <c r="E60" i="1"/>
  <c r="D60" i="1"/>
  <c r="F60" i="1" s="1"/>
  <c r="E59" i="1"/>
  <c r="D59" i="1"/>
  <c r="F59" i="1" s="1"/>
  <c r="E58" i="1"/>
  <c r="D58" i="1"/>
  <c r="F58" i="1" s="1"/>
  <c r="E56" i="1"/>
  <c r="D56" i="1"/>
  <c r="F56" i="1" s="1"/>
  <c r="E55" i="1"/>
  <c r="D55" i="1"/>
  <c r="F55" i="1" s="1"/>
  <c r="E54" i="1"/>
  <c r="D54" i="1"/>
  <c r="F54" i="1" s="1"/>
  <c r="E53" i="1"/>
  <c r="D53" i="1"/>
  <c r="F53" i="1" s="1"/>
  <c r="E51" i="1"/>
  <c r="D51" i="1"/>
  <c r="F51" i="1" s="1"/>
  <c r="E50" i="1"/>
  <c r="D50" i="1"/>
  <c r="F50" i="1" s="1"/>
  <c r="E47" i="1"/>
  <c r="D47" i="1"/>
  <c r="F47" i="1" s="1"/>
  <c r="E46" i="1"/>
  <c r="D46" i="1"/>
  <c r="F46" i="1" s="1"/>
  <c r="E45" i="1"/>
  <c r="D45" i="1"/>
  <c r="F45" i="1" s="1"/>
  <c r="E44" i="1"/>
  <c r="D44" i="1"/>
  <c r="F44" i="1" s="1"/>
  <c r="E43" i="1"/>
  <c r="D43" i="1"/>
  <c r="F43" i="1" s="1"/>
  <c r="E41" i="1"/>
  <c r="D41" i="1"/>
  <c r="F41" i="1" s="1"/>
  <c r="E40" i="1"/>
  <c r="D40" i="1"/>
  <c r="F40" i="1" s="1"/>
  <c r="E38" i="1"/>
  <c r="D38" i="1"/>
  <c r="F38" i="1" s="1"/>
  <c r="E37" i="1"/>
  <c r="D37" i="1"/>
  <c r="F37" i="1" s="1"/>
  <c r="E36" i="1"/>
  <c r="D36" i="1"/>
  <c r="F36" i="1" s="1"/>
  <c r="E35" i="1"/>
  <c r="D35" i="1"/>
  <c r="F35" i="1" s="1"/>
  <c r="E34" i="1"/>
  <c r="D34" i="1"/>
  <c r="F34" i="1" s="1"/>
  <c r="E31" i="1"/>
  <c r="D31" i="1"/>
  <c r="F31" i="1" s="1"/>
  <c r="E30" i="1"/>
  <c r="D30" i="1"/>
  <c r="F30" i="1" s="1"/>
  <c r="E29" i="1"/>
  <c r="D29" i="1"/>
  <c r="F29" i="1" s="1"/>
  <c r="E28" i="1"/>
  <c r="D28" i="1"/>
  <c r="F28" i="1" s="1"/>
  <c r="E27" i="1"/>
  <c r="D27" i="1"/>
  <c r="F27" i="1" s="1"/>
  <c r="E26" i="1"/>
  <c r="D26" i="1"/>
  <c r="F26" i="1" s="1"/>
  <c r="E25" i="1"/>
  <c r="D25" i="1"/>
  <c r="F25" i="1" s="1"/>
  <c r="E24" i="1"/>
  <c r="D24" i="1"/>
  <c r="F24" i="1" s="1"/>
  <c r="E23" i="1"/>
  <c r="D23" i="1"/>
  <c r="F23" i="1" s="1"/>
  <c r="E21" i="1"/>
  <c r="D21" i="1"/>
  <c r="F21" i="1" s="1"/>
  <c r="E19" i="1"/>
  <c r="D19" i="1"/>
  <c r="F19" i="1" s="1"/>
  <c r="E18" i="1"/>
  <c r="D18" i="1"/>
  <c r="F18" i="1" s="1"/>
  <c r="E17" i="1"/>
  <c r="D17" i="1"/>
  <c r="F17" i="1" s="1"/>
  <c r="E16" i="1"/>
  <c r="D16" i="1"/>
  <c r="F16" i="1" s="1"/>
  <c r="E15" i="1"/>
  <c r="D15" i="1"/>
  <c r="F15" i="1" s="1"/>
  <c r="E14" i="1"/>
  <c r="D14" i="1"/>
  <c r="F14" i="1" s="1"/>
  <c r="E13" i="1"/>
  <c r="D13" i="1"/>
  <c r="F13" i="1" s="1"/>
  <c r="E12" i="1"/>
  <c r="D12" i="1"/>
  <c r="F12" i="1" s="1"/>
  <c r="E11" i="1"/>
  <c r="D11" i="1"/>
  <c r="F11" i="1" s="1"/>
  <c r="E10" i="1"/>
  <c r="D10" i="1"/>
  <c r="F10" i="1" s="1"/>
  <c r="E9" i="1"/>
  <c r="D9" i="1"/>
  <c r="F9" i="1" s="1"/>
  <c r="E8" i="1"/>
  <c r="D8" i="1"/>
  <c r="F8" i="1" s="1"/>
  <c r="E6" i="1"/>
  <c r="D6" i="1"/>
  <c r="F6" i="1" s="1"/>
  <c r="E5" i="1"/>
  <c r="D5" i="1"/>
  <c r="F5" i="1" s="1"/>
  <c r="E4" i="1"/>
  <c r="D4" i="1"/>
  <c r="F4" i="1" s="1"/>
</calcChain>
</file>

<file path=xl/sharedStrings.xml><?xml version="1.0" encoding="utf-8"?>
<sst xmlns="http://schemas.openxmlformats.org/spreadsheetml/2006/main" count="977" uniqueCount="506">
  <si>
    <t>Biotoptypen-Nr.</t>
  </si>
  <si>
    <t>Biotoptyp</t>
  </si>
  <si>
    <t>FFH/Art. 17 (potenziell)</t>
  </si>
  <si>
    <t>Maximalwert</t>
  </si>
  <si>
    <t>Grundwert</t>
  </si>
  <si>
    <t>Feinbewertung</t>
  </si>
  <si>
    <t>Planungswert - Compensation hors zone projet (zone verte)</t>
  </si>
  <si>
    <t>Gewässer</t>
  </si>
  <si>
    <t>1.1.</t>
  </si>
  <si>
    <t>Quellen</t>
  </si>
  <si>
    <t>1.1.2.</t>
  </si>
  <si>
    <t>Naturnahe Quelle (kalkarm oder kalkreich)</t>
  </si>
  <si>
    <t>Art. 17 (BK05)</t>
  </si>
  <si>
    <t>38-58</t>
  </si>
  <si>
    <t>1.1.3.</t>
  </si>
  <si>
    <t>Kalktuffquelle</t>
  </si>
  <si>
    <t>45-64</t>
  </si>
  <si>
    <t>/</t>
  </si>
  <si>
    <t>1.1.4.</t>
  </si>
  <si>
    <t>Naturferne Quelle</t>
  </si>
  <si>
    <t>12-20</t>
  </si>
  <si>
    <t>13</t>
  </si>
  <si>
    <t>1.2.</t>
  </si>
  <si>
    <t>Fließgewässer</t>
  </si>
  <si>
    <t>1.2.1.</t>
  </si>
  <si>
    <t>Naturnaher Bachabschnitt</t>
  </si>
  <si>
    <t>36-54</t>
  </si>
  <si>
    <t>40</t>
  </si>
  <si>
    <t>1.2.2.</t>
  </si>
  <si>
    <t>Mäßig ausgebauter Bachabschnitt</t>
  </si>
  <si>
    <t>1.2.3.</t>
  </si>
  <si>
    <t>Stark ausgebauter Bachabschnitt</t>
  </si>
  <si>
    <t>7-11</t>
  </si>
  <si>
    <t>9</t>
  </si>
  <si>
    <t>1.2.4.</t>
  </si>
  <si>
    <t>Naturnaher Flussabschnitt</t>
  </si>
  <si>
    <t>1.2.5.</t>
  </si>
  <si>
    <t>Mäßig ausgebauter Flussabschnitt</t>
  </si>
  <si>
    <t>1.2.6.</t>
  </si>
  <si>
    <t>Stark ausgebauter Flussabschnitt</t>
  </si>
  <si>
    <t>1.2.7.</t>
  </si>
  <si>
    <t>Graben mit ganzjährigem Fliessgwässercharakter</t>
  </si>
  <si>
    <t>1.2.8.</t>
  </si>
  <si>
    <t>Gräben mit sehr langsam fließendem bis stehendem Wasser</t>
  </si>
  <si>
    <t>1.2.9.</t>
  </si>
  <si>
    <t>Graben (trocken oder zeitweise trockenfallend)</t>
  </si>
  <si>
    <t>4-8</t>
  </si>
  <si>
    <t>1.2.10.</t>
  </si>
  <si>
    <t>Kanäle</t>
  </si>
  <si>
    <t>4-6</t>
  </si>
  <si>
    <t>1.2.11.</t>
  </si>
  <si>
    <t>technische Rinne, Halbschale</t>
  </si>
  <si>
    <t>1-3</t>
  </si>
  <si>
    <t>2</t>
  </si>
  <si>
    <t>Verrohrung</t>
  </si>
  <si>
    <t>1-2</t>
  </si>
  <si>
    <t>1.3.</t>
  </si>
  <si>
    <t>Sonderformen im Fließgewässerlauf</t>
  </si>
  <si>
    <t>1.3.1.</t>
  </si>
  <si>
    <t>Altarm</t>
  </si>
  <si>
    <t>47-64</t>
  </si>
  <si>
    <t>1.4.</t>
  </si>
  <si>
    <t>Stillgewässer</t>
  </si>
  <si>
    <t>1.4.1</t>
  </si>
  <si>
    <t>Mardelle</t>
  </si>
  <si>
    <t>Art. 17</t>
  </si>
  <si>
    <t>42-64</t>
  </si>
  <si>
    <t>1.4.2.</t>
  </si>
  <si>
    <r>
      <t>Stausee</t>
    </r>
    <r>
      <rPr>
        <sz val="8"/>
        <rFont val="Arial"/>
        <family val="2"/>
      </rPr>
      <t xml:space="preserve"> </t>
    </r>
    <r>
      <rPr>
        <sz val="8"/>
        <rFont val="Calibri"/>
        <family val="2"/>
      </rPr>
      <t>(inkl. Verlandungsbereich)</t>
    </r>
  </si>
  <si>
    <t>14-22</t>
  </si>
  <si>
    <t>4</t>
  </si>
  <si>
    <t>1.4.3.</t>
  </si>
  <si>
    <t>Baggersee oder Steinbruchsee (inkl. Verlandungsbereich)</t>
  </si>
  <si>
    <t>1.4.4.</t>
  </si>
  <si>
    <t>Weiher  und Tümpel (inkl. Verlandungszone)</t>
  </si>
  <si>
    <t>3132, 3140, 3150</t>
  </si>
  <si>
    <t>30</t>
  </si>
  <si>
    <t>1.4.5.</t>
  </si>
  <si>
    <r>
      <t xml:space="preserve">Teich (inkl. Verlandungszone) (künstl. geschaffene Hohlform </t>
    </r>
    <r>
      <rPr>
        <u/>
        <sz val="8"/>
        <rFont val="Arial"/>
        <family val="2"/>
      </rPr>
      <t>)</t>
    </r>
  </si>
  <si>
    <t>16-26</t>
  </si>
  <si>
    <t>16</t>
  </si>
  <si>
    <t>1.4.6.</t>
  </si>
  <si>
    <t>Zier-und Löschteich</t>
  </si>
  <si>
    <t>1.4.7.</t>
  </si>
  <si>
    <t>Becken für industrielle Zwecke (Kühlbecken, Hafenbecken u.ä.)</t>
  </si>
  <si>
    <t>1</t>
  </si>
  <si>
    <t>1.4.8.</t>
  </si>
  <si>
    <t>offene Wasserrückhaltebecken (naturfern)</t>
  </si>
  <si>
    <t>3-5</t>
  </si>
  <si>
    <t>1.4.9.</t>
  </si>
  <si>
    <t>offene Wasserrückhaltebecken (naturnah)</t>
  </si>
  <si>
    <t>18</t>
  </si>
  <si>
    <t>Terrestrisch-morphologische Biotoptypen</t>
  </si>
  <si>
    <t>2.1.</t>
  </si>
  <si>
    <t>Offene Felsbildungen, Steilwände, Block- und Geröllhalden, Abbauflächen und Aufschüttungen</t>
  </si>
  <si>
    <t>2.1.1.</t>
  </si>
  <si>
    <t>(Natürliche) Offene Felsbildung (einschl. Felsbänder) (Punktwert/m2 vertikal)</t>
  </si>
  <si>
    <t>6110, 8210, 8220, 8230</t>
  </si>
  <si>
    <t>2.1.2.</t>
  </si>
  <si>
    <t>Steilwand aus Lockergestein (Sand-/Lehmwand) (Punktwert/m2 vertikal)</t>
  </si>
  <si>
    <t>11</t>
  </si>
  <si>
    <t>2.1.3.</t>
  </si>
  <si>
    <t>natürliche und naturnah entwickelte Block-/Schutthalden</t>
  </si>
  <si>
    <t>8150, 8160</t>
  </si>
  <si>
    <t>44-64</t>
  </si>
  <si>
    <t>2.1.4.</t>
  </si>
  <si>
    <t>Abbaubereiche und Abraumhalden</t>
  </si>
  <si>
    <t>2.1.5.</t>
  </si>
  <si>
    <t>solitärer Felsblock</t>
  </si>
  <si>
    <t>2.2.</t>
  </si>
  <si>
    <t>Geomorphologische Sonderformen</t>
  </si>
  <si>
    <t>2.2.1.</t>
  </si>
  <si>
    <t>natürliche Höhlen (Halbhöhlen, Eingangsbereiche, Bereiche ohne Tageslichteinfluß)</t>
  </si>
  <si>
    <t>51-64</t>
  </si>
  <si>
    <t>2.2.2.</t>
  </si>
  <si>
    <t>Stollen und Schächte</t>
  </si>
  <si>
    <t>2.3.</t>
  </si>
  <si>
    <t>Morphologische Sonderformen anthropogenen Ursprungs</t>
  </si>
  <si>
    <t>2.3.1.</t>
  </si>
  <si>
    <t>Steinriegel/Lesesteinhaufen</t>
  </si>
  <si>
    <t>20-32</t>
  </si>
  <si>
    <t>12</t>
  </si>
  <si>
    <t>26</t>
  </si>
  <si>
    <t>2.3.2.</t>
  </si>
  <si>
    <t>Trockenmauer (freistehend oder angelehnt, seitlich mit direktem Bodenkontakt) (Punktwert / m2 vertikal)</t>
  </si>
  <si>
    <t>25-39</t>
  </si>
  <si>
    <t>32</t>
  </si>
  <si>
    <t>2.3.3.</t>
  </si>
  <si>
    <t>Verfugte Mauer oder Treppe</t>
  </si>
  <si>
    <t>2.3.4.</t>
  </si>
  <si>
    <t>Gabionen (ohne Bodenkontakt) (Punktwert/m2 vertikal)</t>
  </si>
  <si>
    <t>2.3.5.</t>
  </si>
  <si>
    <t>Gabionen (seitlich angelehnt mit direktem Bodenkontakt) (Punktwert/m2 vertikal)</t>
  </si>
  <si>
    <t>12-18</t>
  </si>
  <si>
    <t>15</t>
  </si>
  <si>
    <t>Gehölzarme terrestrische und semiterrestrische Biotoptypen</t>
  </si>
  <si>
    <t>3.1.</t>
  </si>
  <si>
    <t>Übergangs- und Zwischenmoore</t>
  </si>
  <si>
    <t>3.1.1.</t>
  </si>
  <si>
    <t>Natürliches Übergangs- oder Zwischenmoor</t>
  </si>
  <si>
    <t>3.1.2.</t>
  </si>
  <si>
    <t>Heidestadium von Zwischen- oder Übergangsmoor</t>
  </si>
  <si>
    <t>Art. 17 (BK11)</t>
  </si>
  <si>
    <t>48-64</t>
  </si>
  <si>
    <t>3.2.</t>
  </si>
  <si>
    <t>Waldfreie Niedermoore und Sümpfe</t>
  </si>
  <si>
    <t>3.2.1.</t>
  </si>
  <si>
    <t>Kleinseggenried basenarmer Standorte</t>
  </si>
  <si>
    <t>Art. 17       (BK 11)</t>
  </si>
  <si>
    <t>3.2.2.</t>
  </si>
  <si>
    <t>Kleinseggenried basenreicher Standorte</t>
  </si>
  <si>
    <t>3.2.3.</t>
  </si>
  <si>
    <t>Waldfreier Sumpf</t>
  </si>
  <si>
    <t>27</t>
  </si>
  <si>
    <t>3.2.4.</t>
  </si>
  <si>
    <t>Hangmoore</t>
  </si>
  <si>
    <t>3.3.</t>
  </si>
  <si>
    <t>Tauch- und Schwimmblattvegetation, Quellfluren, Röhrichte und Großseggenriede</t>
  </si>
  <si>
    <t>3.3.1.</t>
  </si>
  <si>
    <t>Vegetation einer Kies-, Sand- oder Schlammbank</t>
  </si>
  <si>
    <t>26-40</t>
  </si>
  <si>
    <t>33</t>
  </si>
  <si>
    <t>3.3.2.</t>
  </si>
  <si>
    <t>Quellflur</t>
  </si>
  <si>
    <t>43</t>
  </si>
  <si>
    <t>3.3.3.</t>
  </si>
  <si>
    <t>Teichsimsenröhricht</t>
  </si>
  <si>
    <t>Art. 17       (BK 06)</t>
  </si>
  <si>
    <t>56</t>
  </si>
  <si>
    <t>3.3.4.</t>
  </si>
  <si>
    <t>Schilfwasserröhricht</t>
  </si>
  <si>
    <t>28-42</t>
  </si>
  <si>
    <t>3.3.5.</t>
  </si>
  <si>
    <t>Schilf-Landröhricht</t>
  </si>
  <si>
    <t>3.3.6.</t>
  </si>
  <si>
    <t>Rohrkolbenröhricht</t>
  </si>
  <si>
    <t>24-36</t>
  </si>
  <si>
    <t>3.3.7.</t>
  </si>
  <si>
    <t>Wasserschwadenröhricht</t>
  </si>
  <si>
    <t>16-24</t>
  </si>
  <si>
    <t>3.3.8.</t>
  </si>
  <si>
    <t>Rohrglanzgrasröhricht</t>
  </si>
  <si>
    <t>3.3.9.</t>
  </si>
  <si>
    <t>sonstiges Röhricht</t>
  </si>
  <si>
    <t>3.3.10.</t>
  </si>
  <si>
    <t xml:space="preserve"> Großseggenriede nährstoffarmer Standorte (bultig/rasig)</t>
  </si>
  <si>
    <t>Art.17        (BK 04)</t>
  </si>
  <si>
    <t>28</t>
  </si>
  <si>
    <t>3.3.11.</t>
  </si>
  <si>
    <t xml:space="preserve"> Großseggenriede nährstoffreicher Standorte (bultig/rasig)</t>
  </si>
  <si>
    <t>3.4.</t>
  </si>
  <si>
    <t>Trockenrasen/Kalk-Halbtrockenrasen</t>
  </si>
  <si>
    <t>3.4.1.</t>
  </si>
  <si>
    <t xml:space="preserve">Trockenrasen </t>
  </si>
  <si>
    <t xml:space="preserve"> 8230, 6110</t>
  </si>
  <si>
    <t>3.4.2.</t>
  </si>
  <si>
    <t>submediterraner Kalk-Halbtrockenrasen, genutzt</t>
  </si>
  <si>
    <t>50</t>
  </si>
  <si>
    <t>3.4.3.</t>
  </si>
  <si>
    <t>submediterrander Kalk-Halbtrockenrasen, brachgefallen, bzw. ungenutzt</t>
  </si>
  <si>
    <t>40-62</t>
  </si>
  <si>
    <t>3.4.4.</t>
  </si>
  <si>
    <t>Sand-/Silikatmagerrasen</t>
  </si>
  <si>
    <t>Art. 17 (BK07)</t>
  </si>
  <si>
    <t>45</t>
  </si>
  <si>
    <t>3.5.</t>
  </si>
  <si>
    <t>Grünland frischer bis nasser Standorte</t>
  </si>
  <si>
    <t>3.5.1.</t>
  </si>
  <si>
    <t>Magerwiese frischer Standorte</t>
  </si>
  <si>
    <t>3.5.2.</t>
  </si>
  <si>
    <t>Magerweide (magere Mähweide) frischer Standorte</t>
  </si>
  <si>
    <t>21-33</t>
  </si>
  <si>
    <t>22</t>
  </si>
  <si>
    <t>3.5.3.</t>
  </si>
  <si>
    <t>Grünlandbrache frischer Standorte</t>
  </si>
  <si>
    <t>3.5.4.</t>
  </si>
  <si>
    <t>Intensivwiese</t>
  </si>
  <si>
    <t>3.5.5.</t>
  </si>
  <si>
    <t>Intensiv(mäh)weide</t>
  </si>
  <si>
    <t>3.5.6</t>
  </si>
  <si>
    <t>Tritt- und Parkrasen</t>
  </si>
  <si>
    <t>3.5.7.</t>
  </si>
  <si>
    <t>Pfeifengraswiese (kalkarmer/-reicher Standort), genutzt</t>
  </si>
  <si>
    <t>3.5.8.</t>
  </si>
  <si>
    <t>brachgefallene Pfeifengraswiese</t>
  </si>
  <si>
    <t>3.5.9.</t>
  </si>
  <si>
    <t>sonstiges extensives Feucht- und Nassgrünland (in Nutzung)</t>
  </si>
  <si>
    <t>Art. 17       (BK 10)</t>
  </si>
  <si>
    <t>3.5.10.</t>
  </si>
  <si>
    <t>naturnaher extensiv oder nicht bewirtschafteter Flutrasen</t>
  </si>
  <si>
    <t>3.5.11.</t>
  </si>
  <si>
    <t xml:space="preserve">artenarmes, intensiv genutztes Feuchtgrünland </t>
  </si>
  <si>
    <t>9-15</t>
  </si>
  <si>
    <t>3.5.12.</t>
  </si>
  <si>
    <t xml:space="preserve">brachgefallenes Feuchtgrünland </t>
  </si>
  <si>
    <t>3.6.</t>
  </si>
  <si>
    <t>Heiden und Borstgrasrasen</t>
  </si>
  <si>
    <t>3.6.1.</t>
  </si>
  <si>
    <t>Felsbandheide</t>
  </si>
  <si>
    <t>3.6.2.</t>
  </si>
  <si>
    <r>
      <t xml:space="preserve">Moor- oder Sumpfheide, degeneriert mit Grasdominanz (z.B. mit </t>
    </r>
    <r>
      <rPr>
        <i/>
        <sz val="8"/>
        <rFont val="Arial"/>
        <family val="2"/>
      </rPr>
      <t>Molinia caerulea</t>
    </r>
    <r>
      <rPr>
        <sz val="8"/>
        <rFont val="Arial"/>
        <family val="2"/>
      </rPr>
      <t>)</t>
    </r>
  </si>
  <si>
    <t>3.6.3.</t>
  </si>
  <si>
    <t>Heiden auf sandigen Böden, Pionier- bis Altersphase</t>
  </si>
  <si>
    <t>3.6.4.</t>
  </si>
  <si>
    <r>
      <t xml:space="preserve">Heiden auf sandigen Böden, degeneriert mit Grasdominaz (z.B. </t>
    </r>
    <r>
      <rPr>
        <i/>
        <sz val="8"/>
        <rFont val="Arial"/>
        <family val="2"/>
      </rPr>
      <t>Deschampsia flexuosa</t>
    </r>
    <r>
      <rPr>
        <sz val="8"/>
        <rFont val="Arial"/>
        <family val="2"/>
      </rPr>
      <t>)</t>
    </r>
  </si>
  <si>
    <t>3.6.5.</t>
  </si>
  <si>
    <t>Heiden auf sandigen Böden, degeneriert mit Gehölzaufkommen (Kiefer, Birke)</t>
  </si>
  <si>
    <t>3.6.6.</t>
  </si>
  <si>
    <t>Borstgrasrasen (alle Standorte)</t>
  </si>
  <si>
    <t>3.6.7.</t>
  </si>
  <si>
    <t>Borstgrasrasen (brachgefallen, alle Standorte)</t>
  </si>
  <si>
    <t>3.7.</t>
  </si>
  <si>
    <t>Äcker,Gehölzplantagen,  Feldgärten, Rebkulturen und -brachen</t>
  </si>
  <si>
    <t>3.7.1.</t>
  </si>
  <si>
    <t>Acker ohne oder mit fragmentarischer Unkrautvegetation</t>
  </si>
  <si>
    <t>3.7.2.</t>
  </si>
  <si>
    <t>Acker mit naturschutzrelevanter Unkrautvegetation (basenarmer/-reicher Standorte)</t>
  </si>
  <si>
    <t>10</t>
  </si>
  <si>
    <t>20</t>
  </si>
  <si>
    <t>3.7.3.</t>
  </si>
  <si>
    <t>Ackerbrache mit basenarmer /-reicher Unkrautvegetation</t>
  </si>
  <si>
    <t>3.7.4.</t>
  </si>
  <si>
    <t>Ackerrandstreifen</t>
  </si>
  <si>
    <t>3.7.5.</t>
  </si>
  <si>
    <t>Feldfutteranbau/Rotationsgrünland</t>
  </si>
  <si>
    <t>3.7.6.</t>
  </si>
  <si>
    <t xml:space="preserve">Feldgarten </t>
  </si>
  <si>
    <t>5</t>
  </si>
  <si>
    <t>3.7.7.</t>
  </si>
  <si>
    <t>Niederstammobstplantage</t>
  </si>
  <si>
    <t>3.7.8.</t>
  </si>
  <si>
    <t>Spalierobstkultur</t>
  </si>
  <si>
    <t>3.7.9.</t>
  </si>
  <si>
    <t>Fruchtstrauchkultur</t>
  </si>
  <si>
    <t>3.7.10.</t>
  </si>
  <si>
    <t>sonstiger Gemüse-/Obstanbau</t>
  </si>
  <si>
    <t>3.7.11.</t>
  </si>
  <si>
    <t>Baumschule, Jungbaumkultur</t>
  </si>
  <si>
    <t>3.7.12.</t>
  </si>
  <si>
    <t>Weihnachtsbaumkultur</t>
  </si>
  <si>
    <t>3.7.13.</t>
  </si>
  <si>
    <t>Rebkulturen</t>
  </si>
  <si>
    <t>3.7.14.</t>
  </si>
  <si>
    <t>Rebbrachen</t>
  </si>
  <si>
    <t>3.7.15.</t>
  </si>
  <si>
    <t>Gehölzanpflanzung auf stark schadstoffbelasteten Flächen</t>
  </si>
  <si>
    <t>3.8.</t>
  </si>
  <si>
    <t>Ruderalvegetation, Saumvegetation, Dominanzbestände, Hochstauden- und Schlagfluren</t>
  </si>
  <si>
    <t>3.8.1.</t>
  </si>
  <si>
    <t>Annuelle Ruderalvegetation</t>
  </si>
  <si>
    <t>3.8.2.</t>
  </si>
  <si>
    <t>Ausdauernde Ruderalvegetation trockenwarmer Standorte</t>
  </si>
  <si>
    <t>3.8.3.</t>
  </si>
  <si>
    <t>Ausdauernde Ruderalvegetation frischer bis feuchter Standorte</t>
  </si>
  <si>
    <t>3.8.4.</t>
  </si>
  <si>
    <t>Grasreiche ausdauernde Ruderalvegetation</t>
  </si>
  <si>
    <t>3.8.5.</t>
  </si>
  <si>
    <t>Wald- und Gehölzsäume oligo- bis eutropher Standorte</t>
  </si>
  <si>
    <t>25</t>
  </si>
  <si>
    <t>3.8.6.</t>
  </si>
  <si>
    <t>Wald- und Gehölzsäume hypertropher Standorte</t>
  </si>
  <si>
    <t>3.8.7.</t>
  </si>
  <si>
    <t>Kahlschläge und Fluren der Lichtungen</t>
  </si>
  <si>
    <t>3.8.8.</t>
  </si>
  <si>
    <t>3.8.9.</t>
  </si>
  <si>
    <t>krautige Ufersäume oder -fluren an Gewässern</t>
  </si>
  <si>
    <t>3.8.10.</t>
  </si>
  <si>
    <t>Neophyten-Staudenfluren</t>
  </si>
  <si>
    <t>3.8.11.</t>
  </si>
  <si>
    <t>artenarme, gehölzfreie Dominanzbestände z.B. von Poly-Kormonbildnern wie Adlerfarn oder Landreitgras bzw. anderen Arten welche Dominanzbestände bilden können (z.B. Brennessel).</t>
  </si>
  <si>
    <t>Gehölzbestände und Gebüsche</t>
  </si>
  <si>
    <t>4.1.</t>
  </si>
  <si>
    <t xml:space="preserve">Feldgehölze, Gebüsche, Hecken </t>
  </si>
  <si>
    <t>4.1.1.</t>
  </si>
  <si>
    <t xml:space="preserve">Gebüsche nasser bis feuchter mineralischer Standorte </t>
  </si>
  <si>
    <t>14</t>
  </si>
  <si>
    <t>4.1.2.</t>
  </si>
  <si>
    <t>Besenginster-Gebüsch</t>
  </si>
  <si>
    <t>4.1.3.</t>
  </si>
  <si>
    <t>sonstiges Gebüsch frischer Standorte</t>
  </si>
  <si>
    <t>8</t>
  </si>
  <si>
    <t>4.1.4.</t>
  </si>
  <si>
    <t>Buxus-Gebüsch</t>
  </si>
  <si>
    <t>4.1.5.</t>
  </si>
  <si>
    <t xml:space="preserve">Wacholder-Gebüsch/Heide </t>
  </si>
  <si>
    <t>4.1.6.</t>
  </si>
  <si>
    <t>Besenginster-Gebüsch trockenwarmer Standorte</t>
  </si>
  <si>
    <t>4.1.7.</t>
  </si>
  <si>
    <t>sonstiges Gebüsch trockenwarmer Standorte</t>
  </si>
  <si>
    <t>17</t>
  </si>
  <si>
    <t>47</t>
  </si>
  <si>
    <t>4.1.8.</t>
  </si>
  <si>
    <t>Gebüsch stickstoffreicher, ruderaler Standorte</t>
  </si>
  <si>
    <t>4.1.9.</t>
  </si>
  <si>
    <t>Feldgehölze mit überwiegend autochthonen Arten</t>
  </si>
  <si>
    <t>4.1.10.</t>
  </si>
  <si>
    <t>Hecke auf Lesesteinriegel</t>
  </si>
  <si>
    <t>4.1.11.</t>
  </si>
  <si>
    <t>Hecken auf ebenerdigen Rainen oder Böschungen</t>
  </si>
  <si>
    <t>4.1.12.</t>
  </si>
  <si>
    <t>Heckenzaun/Schnitthecke</t>
  </si>
  <si>
    <t>4.2.</t>
  </si>
  <si>
    <t>Gestrüpp, Lianen- und Kletterpflanzenbestände</t>
  </si>
  <si>
    <t>4.2.1.</t>
  </si>
  <si>
    <t>Gestrüpp</t>
  </si>
  <si>
    <t>4.2.2.</t>
  </si>
  <si>
    <t>Lianen- oder Kletterpflanzenbestand [alle Untertypen]</t>
  </si>
  <si>
    <t>4.3.</t>
  </si>
  <si>
    <t>Naturraumfremde Gebüsche und Hecken</t>
  </si>
  <si>
    <t>4.3.1.</t>
  </si>
  <si>
    <t>Gebüsch mit naturraumuntypischer Artenzusammensetzung [&gt; 25%]</t>
  </si>
  <si>
    <t>4.3.2.</t>
  </si>
  <si>
    <t>Gebüsch aus nicht heimischen Straucharten (Zierstrauchanpflanzung)</t>
  </si>
  <si>
    <t>4.3.3.</t>
  </si>
  <si>
    <t>Hecke mit naturraumuntypischer Artenzusammensetzung [&gt; 25%]</t>
  </si>
  <si>
    <t>4.3.4.</t>
  </si>
  <si>
    <t>Hecke aus nicht heimischen Straucharten</t>
  </si>
  <si>
    <t>4.4.</t>
  </si>
  <si>
    <t>Baumreihen, Baumgruppen, Einzelbäume und Streuobstbestände</t>
  </si>
  <si>
    <t>4.4.1.</t>
  </si>
  <si>
    <t>Einzelbaum, einheimisch, standortgerecht, Obstbaum</t>
  </si>
  <si>
    <t xml:space="preserve">Art. 17 </t>
  </si>
  <si>
    <t>4.4.2.</t>
  </si>
  <si>
    <t>Einzelbaum, nicht heimisch, nicht standortgerecht, Exot</t>
  </si>
  <si>
    <t>6</t>
  </si>
  <si>
    <t>4.4.3.</t>
  </si>
  <si>
    <t>Baumgruppe, Baumreihe, einheimisch, standortgerecht, Obstbäume</t>
  </si>
  <si>
    <t>4.4.4.</t>
  </si>
  <si>
    <t>Baumgruppe, nicht heimisch, nicht standortgerecht, Exoten</t>
  </si>
  <si>
    <t>4.4.5.</t>
  </si>
  <si>
    <t>Baumreihe nicht heimisch, nicht standortgerecht, Exoten</t>
  </si>
  <si>
    <t>4.4.6.</t>
  </si>
  <si>
    <t>Streuobstbestand (Altbäume)</t>
  </si>
  <si>
    <t>24-38</t>
  </si>
  <si>
    <t>4.4.7.</t>
  </si>
  <si>
    <t xml:space="preserve">Streuobstbestand, neu angelegt </t>
  </si>
  <si>
    <t>4.4.8.</t>
  </si>
  <si>
    <t>Streuobstbestand: Ersatz-/Nachpflanzung hochstämmiger Obstbäume in vorhandenen Streuobstbeständen</t>
  </si>
  <si>
    <t>4.5.</t>
  </si>
  <si>
    <t>Waldmäntel</t>
  </si>
  <si>
    <t>4.5.1.</t>
  </si>
  <si>
    <t>Waldmantel nasser bis feuchter Standorte</t>
  </si>
  <si>
    <t>24</t>
  </si>
  <si>
    <t>4.5.2.</t>
  </si>
  <si>
    <t>Waldmantel frischer Standorte</t>
  </si>
  <si>
    <t>4.5.3.</t>
  </si>
  <si>
    <t>Waldmantel trockenwarmer Standorte</t>
  </si>
  <si>
    <t>21</t>
  </si>
  <si>
    <t>4.5.4.</t>
  </si>
  <si>
    <t>Waldmantel stickstoffreicher, ruderaler Standorte</t>
  </si>
  <si>
    <t>Wälder</t>
  </si>
  <si>
    <t>5.1.</t>
  </si>
  <si>
    <t>Bruch-, Sumpf- und Auenwälder</t>
  </si>
  <si>
    <t>5.1.1.</t>
  </si>
  <si>
    <t xml:space="preserve">Bruchwald </t>
  </si>
  <si>
    <t>5.1.2.</t>
  </si>
  <si>
    <r>
      <t>Betula pubescens</t>
    </r>
    <r>
      <rPr>
        <sz val="8"/>
        <rFont val="Arial"/>
        <family val="2"/>
      </rPr>
      <t xml:space="preserve"> auf Torfböden (Betulion pubescentis)</t>
    </r>
  </si>
  <si>
    <t>91D1</t>
  </si>
  <si>
    <t>5.1.3.</t>
  </si>
  <si>
    <t>Auenwälder</t>
  </si>
  <si>
    <t>91E0</t>
  </si>
  <si>
    <t>39-59</t>
  </si>
  <si>
    <t>5.1.4.</t>
  </si>
  <si>
    <t>Auenwaldstreifen (1-2 Baumreihen aus typischen, standortgerechten Arten entlang Fließgewässer)</t>
  </si>
  <si>
    <t>5.2.</t>
  </si>
  <si>
    <t>Wälder trockenwarmer Standorte</t>
  </si>
  <si>
    <t>5.2.1.</t>
  </si>
  <si>
    <t>Wärmeliebende Stieleichenwälder auf Schiefer</t>
  </si>
  <si>
    <t>5.2.2.</t>
  </si>
  <si>
    <t>Wärmeliebende Stieleichenwälder auf Rendzinen</t>
  </si>
  <si>
    <t>5.3.</t>
  </si>
  <si>
    <r>
      <t>Schluchtwälder</t>
    </r>
    <r>
      <rPr>
        <b/>
        <strike/>
        <sz val="8"/>
        <rFont val="Arial"/>
        <family val="2"/>
      </rPr>
      <t xml:space="preserve"> </t>
    </r>
  </si>
  <si>
    <t>5.3.1.</t>
  </si>
  <si>
    <r>
      <t xml:space="preserve">Hirschzungen-Schluchtwald (Ahorn-Linden-Schluchtwald, </t>
    </r>
    <r>
      <rPr>
        <i/>
        <sz val="8"/>
        <rFont val="Arial"/>
        <family val="2"/>
      </rPr>
      <t>Tilio-Aceretum</t>
    </r>
    <r>
      <rPr>
        <sz val="8"/>
        <rFont val="Arial"/>
        <family val="2"/>
      </rPr>
      <t>)</t>
    </r>
  </si>
  <si>
    <t>9180</t>
  </si>
  <si>
    <t>5.3.2.</t>
  </si>
  <si>
    <r>
      <t>Ahorn-Ulmen-Schluchtwald (</t>
    </r>
    <r>
      <rPr>
        <i/>
        <sz val="8"/>
        <rFont val="Arial"/>
        <family val="2"/>
      </rPr>
      <t>Ulmo-Aceretum</t>
    </r>
    <r>
      <rPr>
        <sz val="8"/>
        <rFont val="Arial"/>
        <family val="2"/>
      </rPr>
      <t>)</t>
    </r>
  </si>
  <si>
    <t>5.3.3.</t>
  </si>
  <si>
    <t>Schildfarn-Ahorn-Schluchtwald</t>
  </si>
  <si>
    <t>5.4.</t>
  </si>
  <si>
    <t>Buchenreiche Wälder mittlerer Standorte</t>
  </si>
  <si>
    <t>5.4.1.</t>
  </si>
  <si>
    <t>Perlgras-Buchenwälder Gutland + Perlgras-Eichen-Buchenwälder</t>
  </si>
  <si>
    <t>9130</t>
  </si>
  <si>
    <t>34-52</t>
  </si>
  <si>
    <t>5.4.2.</t>
  </si>
  <si>
    <r>
      <t xml:space="preserve">Orchideen-Buchenwald  </t>
    </r>
    <r>
      <rPr>
        <b/>
        <i/>
        <sz val="8"/>
        <rFont val="Arial"/>
        <family val="2"/>
      </rPr>
      <t>(Cephanthero-Fagetum)</t>
    </r>
    <r>
      <rPr>
        <b/>
        <sz val="8"/>
        <rFont val="Arial"/>
        <family val="2"/>
      </rPr>
      <t xml:space="preserve">  ?? </t>
    </r>
    <r>
      <rPr>
        <b/>
        <i/>
        <sz val="8"/>
        <rFont val="Arial"/>
        <family val="2"/>
      </rPr>
      <t>Oder MFcc</t>
    </r>
  </si>
  <si>
    <t>9150</t>
  </si>
  <si>
    <t>5.4.3.</t>
  </si>
  <si>
    <t>Hainsimsen-Buchenwälder Gutland + Hainsimsen-Eichen-Buchenwälder</t>
  </si>
  <si>
    <t>9110</t>
  </si>
  <si>
    <t>5.5.</t>
  </si>
  <si>
    <t>Eichen- und Hainbuchen-Eichenwälder mittlerer Standorte</t>
  </si>
  <si>
    <t>5.5.1.</t>
  </si>
  <si>
    <t>Eichen- und Hainbuchenwälder</t>
  </si>
  <si>
    <t>5.5.2.</t>
  </si>
  <si>
    <t>Eichenniederwälder</t>
  </si>
  <si>
    <t>5.6.</t>
  </si>
  <si>
    <t>Laubbaum-Bestand und Sukzessionswälder</t>
  </si>
  <si>
    <t>5.6.1.</t>
  </si>
  <si>
    <t>Laubbaum-Bestand und Sukzessionswälder (einheimische, standortgerechte Baumarten)</t>
  </si>
  <si>
    <t>5.8.</t>
  </si>
  <si>
    <t>Naturferne Waldbestände</t>
  </si>
  <si>
    <t>5.8.1.</t>
  </si>
  <si>
    <t>Laubbaum-Bestand (Exoten)</t>
  </si>
  <si>
    <t>5.8.2.</t>
  </si>
  <si>
    <t>Nadelbaum-Bestand</t>
  </si>
  <si>
    <t>5.8.3.</t>
  </si>
  <si>
    <t>Parkwald</t>
  </si>
  <si>
    <t>Technische Biotope</t>
  </si>
  <si>
    <t>6.1.</t>
  </si>
  <si>
    <t>Kleine, unbefestigte Freiflächen des besiedelten Bereiches</t>
  </si>
  <si>
    <t>6.1.1.</t>
  </si>
  <si>
    <t>Anpflanzungen von einjährigen oder sommergrünen/immergrünen Kräutern/Stauden</t>
  </si>
  <si>
    <t>6.2.</t>
  </si>
  <si>
    <t>Verkehrsanlagen und Plätze</t>
  </si>
  <si>
    <t>6.2.1.</t>
  </si>
  <si>
    <t>Straße/Weg/Platz versiegelt</t>
  </si>
  <si>
    <t>6.2.2.</t>
  </si>
  <si>
    <t>Straße/Weg/Platz gepflastert  (Pflasterung ohne Fugenversiegelung), geschottert, teilbefestigt</t>
  </si>
  <si>
    <t>6.2.3.</t>
  </si>
  <si>
    <t>unbefestigter Weg</t>
  </si>
  <si>
    <t>18-28</t>
  </si>
  <si>
    <t>23</t>
  </si>
  <si>
    <t>6.2.4.</t>
  </si>
  <si>
    <t>Hohlweg [Komplex]</t>
  </si>
  <si>
    <t>6.2.5.</t>
  </si>
  <si>
    <t>unbefestigter Platz, Rohbodenfläche</t>
  </si>
  <si>
    <t>6.2.6.</t>
  </si>
  <si>
    <t>übrige Verkehrsanlagen</t>
  </si>
  <si>
    <t>6.3.</t>
  </si>
  <si>
    <t>Bauwerke</t>
  </si>
  <si>
    <t>6.3.1.</t>
  </si>
  <si>
    <t>Burg-/Schlossgebäude, historische Kirchen und Kapellen u.ä.</t>
  </si>
  <si>
    <t>6.3.2.</t>
  </si>
  <si>
    <t>alte traditionelle Stallungen/Scheunen/Speichergebäude</t>
  </si>
  <si>
    <t>6.3.3.</t>
  </si>
  <si>
    <t>Kleingebäude, Schuppen</t>
  </si>
  <si>
    <t>6.4.</t>
  </si>
  <si>
    <t xml:space="preserve">Deponien </t>
  </si>
  <si>
    <t>6.4.1.</t>
  </si>
  <si>
    <t>6.5.</t>
  </si>
  <si>
    <t>Kleinflächige Grünflächen an Gebäuden</t>
  </si>
  <si>
    <t>6.5.1.</t>
  </si>
  <si>
    <t>Gründach</t>
  </si>
  <si>
    <t>6.5.2.</t>
  </si>
  <si>
    <t>Fassadenbegrünung</t>
  </si>
  <si>
    <t>6.6.</t>
  </si>
  <si>
    <t>Garten</t>
  </si>
  <si>
    <t>6.6.1.</t>
  </si>
  <si>
    <t>6.6.2.</t>
  </si>
  <si>
    <t>Schrebergärtenkolonie</t>
  </si>
  <si>
    <t>Sonstiges</t>
  </si>
  <si>
    <t>7.1.</t>
  </si>
  <si>
    <t>Privatflächen in Baugebiet (Häuser, Garagen, Grünflächen)</t>
  </si>
  <si>
    <t>2-4</t>
  </si>
  <si>
    <t>3</t>
  </si>
  <si>
    <t>7.2.</t>
  </si>
  <si>
    <t>Zuschlag für wichtige Korridorfunktion</t>
  </si>
  <si>
    <t>7.3.</t>
  </si>
  <si>
    <r>
      <t xml:space="preserve">Zuschlag für Naturschutzsicherung: Ausgewiesenes nationales oder kommunales Schutzgebiet mit angepassten Auflagen </t>
    </r>
    <r>
      <rPr>
        <u/>
        <sz val="8"/>
        <rFont val="Arial"/>
        <family val="2"/>
      </rPr>
      <t>und</t>
    </r>
    <r>
      <rPr>
        <sz val="8"/>
        <rFont val="Arial"/>
        <family val="2"/>
      </rPr>
      <t xml:space="preserve"> Eigentum der öffentlichen Hand</t>
    </r>
  </si>
  <si>
    <t>7</t>
  </si>
  <si>
    <t>1.2.12.</t>
  </si>
  <si>
    <t>8-12</t>
  </si>
  <si>
    <t>Planungswert - Intégration en zone construite (uniquement espace public)</t>
  </si>
  <si>
    <t>krautige und grasige Säume und Fluren (ohne Ufer-, Gehölz- oder Waldsäume¨, sowie Grünlandbrachen)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</si>
</sst>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u/>
      <sz val="8"/>
      <name val="Arial"/>
      <family val="2"/>
    </font>
    <font>
      <i/>
      <sz val="8"/>
      <name val="Arial"/>
      <family val="2"/>
    </font>
    <font>
      <b/>
      <strike/>
      <sz val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textRotation="90"/>
    </xf>
    <xf numFmtId="0" fontId="5" fillId="0" borderId="0" xfId="0" applyFont="1"/>
    <xf numFmtId="49" fontId="0" fillId="0" borderId="0" xfId="0" applyNumberFormat="1"/>
    <xf numFmtId="0" fontId="0" fillId="0" borderId="0" xfId="0" applyBorder="1"/>
    <xf numFmtId="0" fontId="5" fillId="0" borderId="0" xfId="0" applyFont="1" applyFill="1"/>
    <xf numFmtId="0" fontId="11" fillId="0" borderId="0" xfId="0" applyFont="1" applyFill="1"/>
    <xf numFmtId="0" fontId="11" fillId="0" borderId="0" xfId="0" applyFont="1"/>
    <xf numFmtId="0" fontId="5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/>
    </xf>
    <xf numFmtId="49" fontId="5" fillId="0" borderId="0" xfId="0" applyNumberFormat="1" applyFont="1" applyFill="1" applyAlignment="1">
      <alignment horizontal="right"/>
    </xf>
    <xf numFmtId="0" fontId="5" fillId="0" borderId="2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right"/>
    </xf>
    <xf numFmtId="49" fontId="4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0" fontId="5" fillId="0" borderId="1" xfId="0" applyFont="1" applyFill="1" applyBorder="1"/>
    <xf numFmtId="0" fontId="5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2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right"/>
    </xf>
    <xf numFmtId="49" fontId="4" fillId="0" borderId="8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49" fontId="5" fillId="0" borderId="8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5" fillId="0" borderId="9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right"/>
    </xf>
    <xf numFmtId="0" fontId="5" fillId="2" borderId="4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/>
    <xf numFmtId="0" fontId="4" fillId="0" borderId="10" xfId="0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textRotation="90" wrapText="1"/>
    </xf>
    <xf numFmtId="0" fontId="2" fillId="0" borderId="13" xfId="0" applyFont="1" applyFill="1" applyBorder="1" applyAlignment="1">
      <alignment vertical="center" textRotation="90" wrapText="1"/>
    </xf>
    <xf numFmtId="0" fontId="3" fillId="0" borderId="13" xfId="0" applyFont="1" applyFill="1" applyBorder="1" applyAlignment="1">
      <alignment vertical="center" textRotation="90" wrapText="1"/>
    </xf>
    <xf numFmtId="0" fontId="2" fillId="0" borderId="13" xfId="0" applyFont="1" applyFill="1" applyBorder="1" applyAlignment="1">
      <alignment horizontal="right" vertical="center" textRotation="90" wrapText="1"/>
    </xf>
    <xf numFmtId="49" fontId="2" fillId="0" borderId="13" xfId="0" applyNumberFormat="1" applyFont="1" applyFill="1" applyBorder="1" applyAlignment="1">
      <alignment horizontal="right" vertical="center" textRotation="90" wrapText="1"/>
    </xf>
    <xf numFmtId="49" fontId="2" fillId="0" borderId="14" xfId="0" applyNumberFormat="1" applyFont="1" applyFill="1" applyBorder="1" applyAlignment="1">
      <alignment horizontal="right" vertical="center" textRotation="90" wrapText="1"/>
    </xf>
    <xf numFmtId="49" fontId="1" fillId="0" borderId="0" xfId="0" applyNumberFormat="1" applyFont="1" applyFill="1" applyBorder="1" applyAlignment="1">
      <alignment horizontal="right"/>
    </xf>
    <xf numFmtId="49" fontId="4" fillId="0" borderId="13" xfId="0" applyNumberFormat="1" applyFont="1" applyFill="1" applyBorder="1" applyAlignment="1">
      <alignment horizontal="right" vertical="center" textRotation="90" wrapText="1"/>
    </xf>
    <xf numFmtId="0" fontId="3" fillId="0" borderId="13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/>
    <xf numFmtId="0" fontId="5" fillId="0" borderId="5" xfId="0" applyFont="1" applyFill="1" applyBorder="1" applyAlignment="1">
      <alignment horizontal="right"/>
    </xf>
    <xf numFmtId="0" fontId="1" fillId="0" borderId="5" xfId="0" applyNumberFormat="1" applyFont="1" applyFill="1" applyBorder="1" applyAlignment="1">
      <alignment horizontal="right"/>
    </xf>
    <xf numFmtId="49" fontId="4" fillId="0" borderId="5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/>
    <xf numFmtId="0" fontId="5" fillId="0" borderId="10" xfId="0" applyFont="1" applyFill="1" applyBorder="1" applyAlignment="1"/>
    <xf numFmtId="0" fontId="5" fillId="0" borderId="5" xfId="0" applyFont="1" applyFill="1" applyBorder="1" applyAlignment="1"/>
    <xf numFmtId="0" fontId="5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4"/>
  <sheetViews>
    <sheetView tabSelected="1" zoomScale="120" zoomScaleNormal="120" workbookViewId="0">
      <selection sqref="A1:A1048576"/>
    </sheetView>
  </sheetViews>
  <sheetFormatPr baseColWidth="10" defaultColWidth="9.140625" defaultRowHeight="12.75" x14ac:dyDescent="0.2"/>
  <cols>
    <col min="1" max="1" width="8" style="14" customWidth="1"/>
    <col min="2" max="2" width="36" style="15" customWidth="1"/>
    <col min="3" max="3" width="8.140625" style="16" customWidth="1"/>
    <col min="4" max="4" width="3.5703125" style="6" hidden="1" customWidth="1"/>
    <col min="5" max="5" width="3" style="6" hidden="1" customWidth="1"/>
    <col min="6" max="6" width="4.5703125" style="6" hidden="1" customWidth="1"/>
    <col min="7" max="7" width="7.85546875" style="17" customWidth="1"/>
    <col min="8" max="8" width="9.140625" style="19" customWidth="1"/>
    <col min="9" max="9" width="8.28515625" style="18" customWidth="1"/>
    <col min="10" max="10" width="7.5703125" style="18" customWidth="1"/>
  </cols>
  <sheetData>
    <row r="1" spans="1:15" s="1" customFormat="1" ht="132" customHeight="1" thickBot="1" x14ac:dyDescent="0.25">
      <c r="A1" s="70" t="s">
        <v>0</v>
      </c>
      <c r="B1" s="71" t="s">
        <v>1</v>
      </c>
      <c r="C1" s="72" t="s">
        <v>2</v>
      </c>
      <c r="D1" s="72" t="s">
        <v>3</v>
      </c>
      <c r="E1" s="78"/>
      <c r="F1" s="78"/>
      <c r="G1" s="73" t="s">
        <v>4</v>
      </c>
      <c r="H1" s="77" t="s">
        <v>5</v>
      </c>
      <c r="I1" s="74" t="s">
        <v>504</v>
      </c>
      <c r="J1" s="75" t="s">
        <v>6</v>
      </c>
      <c r="L1" s="2"/>
    </row>
    <row r="2" spans="1:15" x14ac:dyDescent="0.2">
      <c r="A2" s="57">
        <v>1</v>
      </c>
      <c r="B2" s="58" t="s">
        <v>7</v>
      </c>
      <c r="C2" s="79"/>
      <c r="D2" s="80"/>
      <c r="E2" s="80"/>
      <c r="F2" s="80"/>
      <c r="G2" s="81"/>
      <c r="H2" s="82"/>
      <c r="I2" s="83"/>
      <c r="J2" s="84"/>
    </row>
    <row r="3" spans="1:15" x14ac:dyDescent="0.2">
      <c r="A3" s="38" t="s">
        <v>8</v>
      </c>
      <c r="B3" s="20" t="s">
        <v>9</v>
      </c>
      <c r="C3" s="22"/>
      <c r="D3" s="26"/>
      <c r="E3" s="26"/>
      <c r="F3" s="26"/>
      <c r="G3" s="34"/>
      <c r="H3" s="85"/>
      <c r="I3" s="25"/>
      <c r="J3" s="40"/>
    </row>
    <row r="4" spans="1:15" s="3" customFormat="1" ht="22.5" x14ac:dyDescent="0.2">
      <c r="A4" s="39" t="s">
        <v>10</v>
      </c>
      <c r="B4" s="21" t="s">
        <v>11</v>
      </c>
      <c r="C4" s="22" t="s">
        <v>12</v>
      </c>
      <c r="D4" s="26" t="e">
        <f>MAX(#REF!)</f>
        <v>#REF!</v>
      </c>
      <c r="E4" s="26" t="e">
        <f>SUM(#REF!)</f>
        <v>#REF!</v>
      </c>
      <c r="F4" s="26" t="e">
        <f>IF(D4=1,1,IF(D4=2,1.333*E4-2.6667,IF(D4=3,1.333*E4,IF(D4=4,1.7778*E4+3.5556,IF(D4=5,2.6667*E4+10.667,0)))))</f>
        <v>#REF!</v>
      </c>
      <c r="G4" s="23">
        <v>48</v>
      </c>
      <c r="H4" s="24" t="s">
        <v>13</v>
      </c>
      <c r="I4" s="25">
        <v>40</v>
      </c>
      <c r="J4" s="40">
        <v>40</v>
      </c>
    </row>
    <row r="5" spans="1:15" s="3" customFormat="1" ht="11.25" x14ac:dyDescent="0.2">
      <c r="A5" s="39" t="s">
        <v>14</v>
      </c>
      <c r="B5" s="21" t="s">
        <v>15</v>
      </c>
      <c r="C5" s="22">
        <v>7220</v>
      </c>
      <c r="D5" s="26" t="e">
        <f>MAX(#REF!)</f>
        <v>#REF!</v>
      </c>
      <c r="E5" s="26" t="e">
        <f>SUM(#REF!)</f>
        <v>#REF!</v>
      </c>
      <c r="F5" s="26" t="e">
        <f t="shared" ref="F5:F113" si="0">IF(D5=1,1,IF(D5=2,1.333*E5-2.6667,IF(D5=3,1.333*E5,IF(D5=4,1.7778*E5+3.5556,IF(D5=5,2.6667*E5+10.667,0)))))</f>
        <v>#REF!</v>
      </c>
      <c r="G5" s="23">
        <v>57</v>
      </c>
      <c r="H5" s="24" t="s">
        <v>16</v>
      </c>
      <c r="I5" s="25" t="s">
        <v>17</v>
      </c>
      <c r="J5" s="40">
        <v>46</v>
      </c>
    </row>
    <row r="6" spans="1:15" s="3" customFormat="1" ht="11.25" x14ac:dyDescent="0.2">
      <c r="A6" s="39" t="s">
        <v>18</v>
      </c>
      <c r="B6" s="21" t="s">
        <v>19</v>
      </c>
      <c r="C6" s="22"/>
      <c r="D6" s="26" t="e">
        <f>MAX(#REF!)</f>
        <v>#REF!</v>
      </c>
      <c r="E6" s="26" t="e">
        <f>SUM(#REF!)</f>
        <v>#REF!</v>
      </c>
      <c r="F6" s="26" t="e">
        <f t="shared" si="0"/>
        <v>#REF!</v>
      </c>
      <c r="G6" s="23">
        <v>16</v>
      </c>
      <c r="H6" s="24" t="s">
        <v>20</v>
      </c>
      <c r="I6" s="25" t="s">
        <v>21</v>
      </c>
      <c r="J6" s="40" t="s">
        <v>17</v>
      </c>
    </row>
    <row r="7" spans="1:15" x14ac:dyDescent="0.2">
      <c r="A7" s="38" t="s">
        <v>22</v>
      </c>
      <c r="B7" s="20" t="s">
        <v>23</v>
      </c>
      <c r="C7" s="22"/>
      <c r="D7" s="26"/>
      <c r="E7" s="26"/>
      <c r="F7" s="26"/>
      <c r="G7" s="23"/>
      <c r="H7" s="85"/>
      <c r="I7" s="25"/>
      <c r="J7" s="40"/>
      <c r="L7" s="4"/>
      <c r="O7" s="5"/>
    </row>
    <row r="8" spans="1:15" s="3" customFormat="1" ht="11.25" x14ac:dyDescent="0.2">
      <c r="A8" s="39" t="s">
        <v>24</v>
      </c>
      <c r="B8" s="21" t="s">
        <v>25</v>
      </c>
      <c r="C8" s="22">
        <v>3260</v>
      </c>
      <c r="D8" s="26" t="e">
        <f>MAX(#REF!)</f>
        <v>#REF!</v>
      </c>
      <c r="E8" s="26" t="e">
        <f>SUM(#REF!)</f>
        <v>#REF!</v>
      </c>
      <c r="F8" s="26" t="e">
        <f>IF(D8=1,1,IF(D8=2,1.333*E8-2.6667,IF(D8=3,1.333*E8,IF(D8=4,1.7778*E8+3.5556,IF(D8=5,2.6667*E8+10.667,0)))))</f>
        <v>#REF!</v>
      </c>
      <c r="G8" s="23">
        <v>45</v>
      </c>
      <c r="H8" s="24" t="s">
        <v>26</v>
      </c>
      <c r="I8" s="25" t="s">
        <v>27</v>
      </c>
      <c r="J8" s="40" t="s">
        <v>27</v>
      </c>
    </row>
    <row r="9" spans="1:15" s="3" customFormat="1" ht="11.25" x14ac:dyDescent="0.2">
      <c r="A9" s="39" t="s">
        <v>28</v>
      </c>
      <c r="B9" s="21" t="s">
        <v>29</v>
      </c>
      <c r="C9" s="22">
        <v>3260</v>
      </c>
      <c r="D9" s="26" t="e">
        <f>MAX(#REF!)</f>
        <v>#REF!</v>
      </c>
      <c r="E9" s="26" t="e">
        <f>SUM(#REF!)</f>
        <v>#REF!</v>
      </c>
      <c r="F9" s="26" t="e">
        <f t="shared" si="0"/>
        <v>#REF!</v>
      </c>
      <c r="G9" s="23">
        <v>16</v>
      </c>
      <c r="H9" s="24" t="s">
        <v>20</v>
      </c>
      <c r="I9" s="25" t="s">
        <v>21</v>
      </c>
      <c r="J9" s="40" t="s">
        <v>17</v>
      </c>
    </row>
    <row r="10" spans="1:15" s="3" customFormat="1" ht="11.25" x14ac:dyDescent="0.2">
      <c r="A10" s="39" t="s">
        <v>30</v>
      </c>
      <c r="B10" s="21" t="s">
        <v>31</v>
      </c>
      <c r="C10" s="22">
        <v>3260</v>
      </c>
      <c r="D10" s="26" t="e">
        <f>MAX(#REF!)</f>
        <v>#REF!</v>
      </c>
      <c r="E10" s="26" t="e">
        <f>SUM(#REF!)</f>
        <v>#REF!</v>
      </c>
      <c r="F10" s="26" t="e">
        <f t="shared" si="0"/>
        <v>#REF!</v>
      </c>
      <c r="G10" s="23">
        <v>9</v>
      </c>
      <c r="H10" s="24" t="s">
        <v>32</v>
      </c>
      <c r="I10" s="25" t="s">
        <v>33</v>
      </c>
      <c r="J10" s="40" t="s">
        <v>17</v>
      </c>
      <c r="L10" s="6"/>
    </row>
    <row r="11" spans="1:15" s="3" customFormat="1" ht="11.25" x14ac:dyDescent="0.2">
      <c r="A11" s="39" t="s">
        <v>34</v>
      </c>
      <c r="B11" s="21" t="s">
        <v>35</v>
      </c>
      <c r="C11" s="22">
        <v>3260</v>
      </c>
      <c r="D11" s="26" t="e">
        <f>MAX(#REF!)</f>
        <v>#REF!</v>
      </c>
      <c r="E11" s="26" t="e">
        <f>SUM(#REF!)</f>
        <v>#REF!</v>
      </c>
      <c r="F11" s="26" t="e">
        <f t="shared" si="0"/>
        <v>#REF!</v>
      </c>
      <c r="G11" s="23">
        <v>45</v>
      </c>
      <c r="H11" s="24" t="s">
        <v>26</v>
      </c>
      <c r="I11" s="25" t="s">
        <v>27</v>
      </c>
      <c r="J11" s="40" t="s">
        <v>27</v>
      </c>
    </row>
    <row r="12" spans="1:15" s="6" customFormat="1" ht="11.25" x14ac:dyDescent="0.2">
      <c r="A12" s="39" t="s">
        <v>36</v>
      </c>
      <c r="B12" s="21" t="s">
        <v>37</v>
      </c>
      <c r="C12" s="22">
        <v>3260</v>
      </c>
      <c r="D12" s="26" t="e">
        <f>MAX(#REF!)</f>
        <v>#REF!</v>
      </c>
      <c r="E12" s="26" t="e">
        <f>SUM(#REF!)</f>
        <v>#REF!</v>
      </c>
      <c r="F12" s="26" t="e">
        <f t="shared" si="0"/>
        <v>#REF!</v>
      </c>
      <c r="G12" s="23">
        <v>16</v>
      </c>
      <c r="H12" s="24" t="s">
        <v>20</v>
      </c>
      <c r="I12" s="25" t="s">
        <v>21</v>
      </c>
      <c r="J12" s="40" t="s">
        <v>17</v>
      </c>
      <c r="L12" s="3"/>
    </row>
    <row r="13" spans="1:15" s="3" customFormat="1" ht="11.25" x14ac:dyDescent="0.2">
      <c r="A13" s="39" t="s">
        <v>38</v>
      </c>
      <c r="B13" s="21" t="s">
        <v>39</v>
      </c>
      <c r="C13" s="22">
        <v>3260</v>
      </c>
      <c r="D13" s="26" t="e">
        <f>MAX(#REF!)</f>
        <v>#REF!</v>
      </c>
      <c r="E13" s="26" t="e">
        <f>SUM(#REF!)</f>
        <v>#REF!</v>
      </c>
      <c r="F13" s="26" t="e">
        <f>IF(D13=1,1,IF(D13=2,1.333*E13-2.6667,IF(D13=3,1.333*E13,IF(D13=4,1.7778*E13+3.5556,IF(D13=5,2.6667*E13+10.667,0)))))</f>
        <v>#REF!</v>
      </c>
      <c r="G13" s="23">
        <v>9</v>
      </c>
      <c r="H13" s="24" t="s">
        <v>32</v>
      </c>
      <c r="I13" s="25" t="s">
        <v>33</v>
      </c>
      <c r="J13" s="40" t="s">
        <v>17</v>
      </c>
      <c r="L13" s="6"/>
    </row>
    <row r="14" spans="1:15" s="6" customFormat="1" ht="11.25" x14ac:dyDescent="0.2">
      <c r="A14" s="39" t="s">
        <v>40</v>
      </c>
      <c r="B14" s="21" t="s">
        <v>41</v>
      </c>
      <c r="C14" s="22">
        <v>3260</v>
      </c>
      <c r="D14" s="26" t="e">
        <f>MAX(#REF!)</f>
        <v>#REF!</v>
      </c>
      <c r="E14" s="26" t="e">
        <f>SUM(#REF!)</f>
        <v>#REF!</v>
      </c>
      <c r="F14" s="26" t="e">
        <f t="shared" si="0"/>
        <v>#REF!</v>
      </c>
      <c r="G14" s="23">
        <v>16</v>
      </c>
      <c r="H14" s="24" t="s">
        <v>20</v>
      </c>
      <c r="I14" s="25" t="s">
        <v>21</v>
      </c>
      <c r="J14" s="40" t="s">
        <v>17</v>
      </c>
      <c r="L14" s="3"/>
    </row>
    <row r="15" spans="1:15" s="3" customFormat="1" ht="22.5" x14ac:dyDescent="0.2">
      <c r="A15" s="39" t="s">
        <v>42</v>
      </c>
      <c r="B15" s="21" t="s">
        <v>43</v>
      </c>
      <c r="C15" s="22"/>
      <c r="D15" s="26" t="e">
        <f>MAX(#REF!)</f>
        <v>#REF!</v>
      </c>
      <c r="E15" s="26" t="e">
        <f>SUM(#REF!)</f>
        <v>#REF!</v>
      </c>
      <c r="F15" s="26" t="e">
        <f t="shared" si="0"/>
        <v>#REF!</v>
      </c>
      <c r="G15" s="23">
        <v>9</v>
      </c>
      <c r="H15" s="24" t="s">
        <v>32</v>
      </c>
      <c r="I15" s="25" t="s">
        <v>33</v>
      </c>
      <c r="J15" s="40" t="s">
        <v>17</v>
      </c>
      <c r="L15" s="6"/>
    </row>
    <row r="16" spans="1:15" s="6" customFormat="1" ht="11.25" x14ac:dyDescent="0.2">
      <c r="A16" s="39" t="s">
        <v>44</v>
      </c>
      <c r="B16" s="21" t="s">
        <v>45</v>
      </c>
      <c r="C16" s="22"/>
      <c r="D16" s="26" t="e">
        <f>MAX(#REF!)</f>
        <v>#REF!</v>
      </c>
      <c r="E16" s="26" t="e">
        <f>SUM(#REF!)</f>
        <v>#REF!</v>
      </c>
      <c r="F16" s="26" t="e">
        <f t="shared" si="0"/>
        <v>#REF!</v>
      </c>
      <c r="G16" s="23">
        <v>6</v>
      </c>
      <c r="H16" s="24" t="s">
        <v>46</v>
      </c>
      <c r="I16" s="25">
        <v>6</v>
      </c>
      <c r="J16" s="40" t="s">
        <v>17</v>
      </c>
    </row>
    <row r="17" spans="1:12" s="3" customFormat="1" ht="11.25" x14ac:dyDescent="0.2">
      <c r="A17" s="39" t="s">
        <v>47</v>
      </c>
      <c r="B17" s="21" t="s">
        <v>48</v>
      </c>
      <c r="C17" s="22"/>
      <c r="D17" s="26" t="e">
        <f>MAX(#REF!)</f>
        <v>#REF!</v>
      </c>
      <c r="E17" s="26" t="e">
        <f>SUM(#REF!)</f>
        <v>#REF!</v>
      </c>
      <c r="F17" s="26" t="e">
        <f t="shared" si="0"/>
        <v>#REF!</v>
      </c>
      <c r="G17" s="23">
        <v>5</v>
      </c>
      <c r="H17" s="24" t="s">
        <v>49</v>
      </c>
      <c r="I17" s="25">
        <v>5</v>
      </c>
      <c r="J17" s="40" t="s">
        <v>17</v>
      </c>
    </row>
    <row r="18" spans="1:12" s="3" customFormat="1" ht="11.25" x14ac:dyDescent="0.2">
      <c r="A18" s="39" t="s">
        <v>50</v>
      </c>
      <c r="B18" s="21" t="s">
        <v>51</v>
      </c>
      <c r="C18" s="22"/>
      <c r="D18" s="26" t="e">
        <f>MAX(#REF!)</f>
        <v>#REF!</v>
      </c>
      <c r="E18" s="26" t="e">
        <f>SUM(#REF!)</f>
        <v>#REF!</v>
      </c>
      <c r="F18" s="26" t="e">
        <f t="shared" si="0"/>
        <v>#REF!</v>
      </c>
      <c r="G18" s="23">
        <v>2</v>
      </c>
      <c r="H18" s="24" t="s">
        <v>52</v>
      </c>
      <c r="I18" s="25" t="s">
        <v>53</v>
      </c>
      <c r="J18" s="40" t="s">
        <v>17</v>
      </c>
    </row>
    <row r="19" spans="1:12" s="3" customFormat="1" ht="11.25" x14ac:dyDescent="0.2">
      <c r="A19" s="39" t="s">
        <v>502</v>
      </c>
      <c r="B19" s="21" t="s">
        <v>54</v>
      </c>
      <c r="C19" s="22"/>
      <c r="D19" s="26" t="e">
        <f>MAX(#REF!)</f>
        <v>#REF!</v>
      </c>
      <c r="E19" s="26" t="e">
        <f>SUM(#REF!)</f>
        <v>#REF!</v>
      </c>
      <c r="F19" s="26" t="e">
        <f t="shared" si="0"/>
        <v>#REF!</v>
      </c>
      <c r="G19" s="23">
        <v>1</v>
      </c>
      <c r="H19" s="24" t="s">
        <v>55</v>
      </c>
      <c r="I19" s="25">
        <v>1</v>
      </c>
      <c r="J19" s="40" t="s">
        <v>17</v>
      </c>
    </row>
    <row r="20" spans="1:12" x14ac:dyDescent="0.2">
      <c r="A20" s="38" t="s">
        <v>56</v>
      </c>
      <c r="B20" s="20" t="s">
        <v>57</v>
      </c>
      <c r="C20" s="22"/>
      <c r="D20" s="26"/>
      <c r="E20" s="26"/>
      <c r="F20" s="26"/>
      <c r="G20" s="23"/>
      <c r="H20" s="85"/>
      <c r="I20" s="25"/>
      <c r="J20" s="40"/>
      <c r="L20" s="4"/>
    </row>
    <row r="21" spans="1:12" s="3" customFormat="1" ht="11.25" x14ac:dyDescent="0.2">
      <c r="A21" s="39" t="s">
        <v>58</v>
      </c>
      <c r="B21" s="21" t="s">
        <v>59</v>
      </c>
      <c r="C21" s="22">
        <v>3260</v>
      </c>
      <c r="D21" s="26" t="e">
        <f>MAX(#REF!)</f>
        <v>#REF!</v>
      </c>
      <c r="E21" s="26" t="e">
        <f>SUM(#REF!)</f>
        <v>#REF!</v>
      </c>
      <c r="F21" s="26" t="e">
        <f t="shared" si="0"/>
        <v>#REF!</v>
      </c>
      <c r="G21" s="23">
        <v>59</v>
      </c>
      <c r="H21" s="24" t="s">
        <v>60</v>
      </c>
      <c r="I21" s="25" t="s">
        <v>17</v>
      </c>
      <c r="J21" s="40" t="s">
        <v>17</v>
      </c>
    </row>
    <row r="22" spans="1:12" x14ac:dyDescent="0.2">
      <c r="A22" s="38" t="s">
        <v>61</v>
      </c>
      <c r="B22" s="20" t="s">
        <v>62</v>
      </c>
      <c r="C22" s="22"/>
      <c r="D22" s="26"/>
      <c r="E22" s="26"/>
      <c r="F22" s="26"/>
      <c r="G22" s="23"/>
      <c r="H22" s="85"/>
      <c r="I22" s="25"/>
      <c r="J22" s="40"/>
    </row>
    <row r="23" spans="1:12" s="3" customFormat="1" ht="11.25" x14ac:dyDescent="0.2">
      <c r="A23" s="39" t="s">
        <v>63</v>
      </c>
      <c r="B23" s="21" t="s">
        <v>64</v>
      </c>
      <c r="C23" s="22" t="s">
        <v>65</v>
      </c>
      <c r="D23" s="26" t="e">
        <f>MAX(#REF!)</f>
        <v>#REF!</v>
      </c>
      <c r="E23" s="26" t="e">
        <f>SUM(#REF!)</f>
        <v>#REF!</v>
      </c>
      <c r="F23" s="26" t="e">
        <f t="shared" si="0"/>
        <v>#REF!</v>
      </c>
      <c r="G23" s="23">
        <v>53</v>
      </c>
      <c r="H23" s="24" t="s">
        <v>66</v>
      </c>
      <c r="I23" s="25" t="s">
        <v>17</v>
      </c>
      <c r="J23" s="40" t="s">
        <v>17</v>
      </c>
    </row>
    <row r="24" spans="1:12" s="3" customFormat="1" ht="11.25" x14ac:dyDescent="0.2">
      <c r="A24" s="39" t="s">
        <v>67</v>
      </c>
      <c r="B24" s="21" t="s">
        <v>68</v>
      </c>
      <c r="C24" s="22"/>
      <c r="D24" s="26" t="e">
        <f>MAX(#REF!)</f>
        <v>#REF!</v>
      </c>
      <c r="E24" s="26" t="e">
        <f>SUM(#REF!)</f>
        <v>#REF!</v>
      </c>
      <c r="F24" s="26" t="e">
        <f>IF(D24=1,1,IF(D24=2,1.333*E24-2.6667,IF(D24=3,1.333*E24,IF(D24=4,1.7778*E24+3.5556,IF(D24=5,2.6667*E24+10.667,0)))))</f>
        <v>#REF!</v>
      </c>
      <c r="G24" s="23">
        <v>18</v>
      </c>
      <c r="H24" s="24" t="s">
        <v>69</v>
      </c>
      <c r="I24" s="25" t="s">
        <v>70</v>
      </c>
      <c r="J24" s="40" t="s">
        <v>17</v>
      </c>
    </row>
    <row r="25" spans="1:12" s="3" customFormat="1" ht="22.5" x14ac:dyDescent="0.2">
      <c r="A25" s="39" t="s">
        <v>71</v>
      </c>
      <c r="B25" s="21" t="s">
        <v>72</v>
      </c>
      <c r="C25" s="22" t="s">
        <v>65</v>
      </c>
      <c r="D25" s="26" t="e">
        <f>MAX(#REF!)</f>
        <v>#REF!</v>
      </c>
      <c r="E25" s="26" t="e">
        <f>SUM(#REF!)</f>
        <v>#REF!</v>
      </c>
      <c r="F25" s="26" t="e">
        <f t="shared" si="0"/>
        <v>#REF!</v>
      </c>
      <c r="G25" s="23">
        <v>45</v>
      </c>
      <c r="H25" s="24" t="s">
        <v>26</v>
      </c>
      <c r="I25" s="25" t="s">
        <v>17</v>
      </c>
      <c r="J25" s="40" t="s">
        <v>27</v>
      </c>
    </row>
    <row r="26" spans="1:12" s="3" customFormat="1" ht="33.75" x14ac:dyDescent="0.2">
      <c r="A26" s="39" t="s">
        <v>73</v>
      </c>
      <c r="B26" s="21" t="s">
        <v>74</v>
      </c>
      <c r="C26" s="22" t="s">
        <v>75</v>
      </c>
      <c r="D26" s="26" t="e">
        <f>MAX(#REF!)</f>
        <v>#REF!</v>
      </c>
      <c r="E26" s="26" t="e">
        <f>SUM(#REF!)</f>
        <v>#REF!</v>
      </c>
      <c r="F26" s="26" t="e">
        <f t="shared" si="0"/>
        <v>#REF!</v>
      </c>
      <c r="G26" s="23">
        <v>45</v>
      </c>
      <c r="H26" s="24" t="s">
        <v>26</v>
      </c>
      <c r="I26" s="25" t="s">
        <v>76</v>
      </c>
      <c r="J26" s="40" t="s">
        <v>27</v>
      </c>
    </row>
    <row r="27" spans="1:12" s="3" customFormat="1" ht="33.75" x14ac:dyDescent="0.2">
      <c r="A27" s="39" t="s">
        <v>77</v>
      </c>
      <c r="B27" s="21" t="s">
        <v>78</v>
      </c>
      <c r="C27" s="22" t="s">
        <v>75</v>
      </c>
      <c r="D27" s="26" t="e">
        <f>MAX(#REF!)</f>
        <v>#REF!</v>
      </c>
      <c r="E27" s="26" t="e">
        <f>SUM(#REF!)</f>
        <v>#REF!</v>
      </c>
      <c r="F27" s="26" t="e">
        <f t="shared" si="0"/>
        <v>#REF!</v>
      </c>
      <c r="G27" s="23">
        <v>21</v>
      </c>
      <c r="H27" s="24" t="s">
        <v>79</v>
      </c>
      <c r="I27" s="25" t="s">
        <v>80</v>
      </c>
      <c r="J27" s="40" t="s">
        <v>17</v>
      </c>
    </row>
    <row r="28" spans="1:12" s="3" customFormat="1" ht="11.25" x14ac:dyDescent="0.2">
      <c r="A28" s="39" t="s">
        <v>81</v>
      </c>
      <c r="B28" s="21" t="s">
        <v>82</v>
      </c>
      <c r="C28" s="22"/>
      <c r="D28" s="26" t="e">
        <f>MAX(#REF!)</f>
        <v>#REF!</v>
      </c>
      <c r="E28" s="26" t="e">
        <f>SUM(#REF!)</f>
        <v>#REF!</v>
      </c>
      <c r="F28" s="26" t="e">
        <f t="shared" si="0"/>
        <v>#REF!</v>
      </c>
      <c r="G28" s="23">
        <v>9</v>
      </c>
      <c r="H28" s="24" t="s">
        <v>32</v>
      </c>
      <c r="I28" s="25" t="s">
        <v>33</v>
      </c>
      <c r="J28" s="40" t="s">
        <v>17</v>
      </c>
      <c r="L28" s="6"/>
    </row>
    <row r="29" spans="1:12" s="6" customFormat="1" ht="22.5" x14ac:dyDescent="0.2">
      <c r="A29" s="39" t="s">
        <v>83</v>
      </c>
      <c r="B29" s="21" t="s">
        <v>84</v>
      </c>
      <c r="C29" s="22"/>
      <c r="D29" s="26" t="e">
        <f>MAX(#REF!)</f>
        <v>#REF!</v>
      </c>
      <c r="E29" s="26" t="e">
        <f>SUM(#REF!)</f>
        <v>#REF!</v>
      </c>
      <c r="F29" s="26" t="e">
        <f t="shared" si="0"/>
        <v>#REF!</v>
      </c>
      <c r="G29" s="23">
        <v>1</v>
      </c>
      <c r="H29" s="24" t="s">
        <v>55</v>
      </c>
      <c r="I29" s="25" t="s">
        <v>85</v>
      </c>
      <c r="J29" s="40" t="s">
        <v>17</v>
      </c>
      <c r="L29" s="3"/>
    </row>
    <row r="30" spans="1:12" s="3" customFormat="1" ht="11.25" x14ac:dyDescent="0.2">
      <c r="A30" s="39" t="s">
        <v>86</v>
      </c>
      <c r="B30" s="21" t="s">
        <v>87</v>
      </c>
      <c r="C30" s="22"/>
      <c r="D30" s="26" t="e">
        <f>MAX(#REF!)</f>
        <v>#REF!</v>
      </c>
      <c r="E30" s="26" t="e">
        <f>SUM(#REF!)</f>
        <v>#REF!</v>
      </c>
      <c r="F30" s="26" t="e">
        <f t="shared" si="0"/>
        <v>#REF!</v>
      </c>
      <c r="G30" s="23">
        <v>4</v>
      </c>
      <c r="H30" s="24" t="s">
        <v>88</v>
      </c>
      <c r="I30" s="25" t="s">
        <v>70</v>
      </c>
      <c r="J30" s="40" t="s">
        <v>17</v>
      </c>
    </row>
    <row r="31" spans="1:12" s="3" customFormat="1" ht="12" thickBot="1" x14ac:dyDescent="0.25">
      <c r="A31" s="67" t="s">
        <v>89</v>
      </c>
      <c r="B31" s="68" t="s">
        <v>90</v>
      </c>
      <c r="C31" s="52"/>
      <c r="D31" s="61" t="e">
        <f>MAX(#REF!)</f>
        <v>#REF!</v>
      </c>
      <c r="E31" s="61" t="e">
        <f>SUM(#REF!)</f>
        <v>#REF!</v>
      </c>
      <c r="F31" s="61" t="e">
        <f t="shared" si="0"/>
        <v>#REF!</v>
      </c>
      <c r="G31" s="62">
        <v>18</v>
      </c>
      <c r="H31" s="53" t="s">
        <v>69</v>
      </c>
      <c r="I31" s="63" t="s">
        <v>91</v>
      </c>
      <c r="J31" s="64" t="s">
        <v>91</v>
      </c>
    </row>
    <row r="32" spans="1:12" x14ac:dyDescent="0.2">
      <c r="A32" s="57">
        <v>2</v>
      </c>
      <c r="B32" s="58" t="s">
        <v>92</v>
      </c>
      <c r="C32" s="79"/>
      <c r="D32" s="80"/>
      <c r="E32" s="80"/>
      <c r="F32" s="80"/>
      <c r="G32" s="86"/>
      <c r="H32" s="82"/>
      <c r="I32" s="83"/>
      <c r="J32" s="84"/>
    </row>
    <row r="33" spans="1:12" ht="33.75" x14ac:dyDescent="0.2">
      <c r="A33" s="38" t="s">
        <v>93</v>
      </c>
      <c r="B33" s="20" t="s">
        <v>94</v>
      </c>
      <c r="C33" s="22"/>
      <c r="D33" s="26"/>
      <c r="E33" s="26"/>
      <c r="F33" s="26"/>
      <c r="G33" s="23"/>
      <c r="H33" s="85"/>
      <c r="I33" s="25"/>
      <c r="J33" s="40"/>
    </row>
    <row r="34" spans="1:12" s="3" customFormat="1" ht="45" x14ac:dyDescent="0.2">
      <c r="A34" s="39" t="s">
        <v>95</v>
      </c>
      <c r="B34" s="27" t="s">
        <v>96</v>
      </c>
      <c r="C34" s="22" t="s">
        <v>97</v>
      </c>
      <c r="D34" s="26" t="e">
        <f>MAX(#REF!)</f>
        <v>#REF!</v>
      </c>
      <c r="E34" s="26" t="e">
        <f>SUM(#REF!)</f>
        <v>#REF!</v>
      </c>
      <c r="F34" s="26" t="e">
        <f t="shared" si="0"/>
        <v>#REF!</v>
      </c>
      <c r="G34" s="23">
        <v>59</v>
      </c>
      <c r="H34" s="24" t="s">
        <v>60</v>
      </c>
      <c r="I34" s="25" t="s">
        <v>76</v>
      </c>
      <c r="J34" s="40" t="s">
        <v>76</v>
      </c>
    </row>
    <row r="35" spans="1:12" s="3" customFormat="1" ht="22.5" x14ac:dyDescent="0.2">
      <c r="A35" s="39" t="s">
        <v>98</v>
      </c>
      <c r="B35" s="27" t="s">
        <v>99</v>
      </c>
      <c r="C35" s="22"/>
      <c r="D35" s="26" t="e">
        <f>MAX(#REF!)</f>
        <v>#REF!</v>
      </c>
      <c r="E35" s="26" t="e">
        <f>SUM(#REF!)</f>
        <v>#REF!</v>
      </c>
      <c r="F35" s="26" t="e">
        <f t="shared" si="0"/>
        <v>#REF!</v>
      </c>
      <c r="G35" s="23">
        <v>16</v>
      </c>
      <c r="H35" s="24" t="s">
        <v>20</v>
      </c>
      <c r="I35" s="25" t="s">
        <v>100</v>
      </c>
      <c r="J35" s="40" t="s">
        <v>80</v>
      </c>
    </row>
    <row r="36" spans="1:12" s="3" customFormat="1" ht="22.5" x14ac:dyDescent="0.2">
      <c r="A36" s="39" t="s">
        <v>101</v>
      </c>
      <c r="B36" s="21" t="s">
        <v>102</v>
      </c>
      <c r="C36" s="22" t="s">
        <v>103</v>
      </c>
      <c r="D36" s="26" t="e">
        <f>MAX(#REF!)</f>
        <v>#REF!</v>
      </c>
      <c r="E36" s="26" t="e">
        <f>SUM(#REF!)</f>
        <v>#REF!</v>
      </c>
      <c r="F36" s="26" t="e">
        <f t="shared" si="0"/>
        <v>#REF!</v>
      </c>
      <c r="G36" s="23">
        <v>56</v>
      </c>
      <c r="H36" s="24" t="s">
        <v>104</v>
      </c>
      <c r="I36" s="25" t="s">
        <v>17</v>
      </c>
      <c r="J36" s="40" t="s">
        <v>17</v>
      </c>
    </row>
    <row r="37" spans="1:12" s="3" customFormat="1" ht="11.25" x14ac:dyDescent="0.2">
      <c r="A37" s="39" t="s">
        <v>105</v>
      </c>
      <c r="B37" s="21" t="s">
        <v>106</v>
      </c>
      <c r="C37" s="22"/>
      <c r="D37" s="26" t="e">
        <f>MAX(#REF!)</f>
        <v>#REF!</v>
      </c>
      <c r="E37" s="26" t="e">
        <f>SUM(#REF!)</f>
        <v>#REF!</v>
      </c>
      <c r="F37" s="26" t="e">
        <f t="shared" si="0"/>
        <v>#REF!</v>
      </c>
      <c r="G37" s="23">
        <v>9</v>
      </c>
      <c r="H37" s="24" t="s">
        <v>32</v>
      </c>
      <c r="I37" s="25" t="s">
        <v>33</v>
      </c>
      <c r="J37" s="40" t="s">
        <v>17</v>
      </c>
      <c r="L37" s="6"/>
    </row>
    <row r="38" spans="1:12" s="3" customFormat="1" ht="11.25" x14ac:dyDescent="0.2">
      <c r="A38" s="39" t="s">
        <v>107</v>
      </c>
      <c r="B38" s="21" t="s">
        <v>108</v>
      </c>
      <c r="C38" s="22"/>
      <c r="D38" s="26" t="e">
        <f>MAX(#REF!)</f>
        <v>#REF!</v>
      </c>
      <c r="E38" s="26" t="e">
        <f>SUM(#REF!)</f>
        <v>#REF!</v>
      </c>
      <c r="F38" s="26" t="e">
        <f t="shared" si="0"/>
        <v>#REF!</v>
      </c>
      <c r="G38" s="23">
        <v>53</v>
      </c>
      <c r="H38" s="24" t="s">
        <v>66</v>
      </c>
      <c r="I38" s="25" t="s">
        <v>17</v>
      </c>
      <c r="J38" s="40" t="s">
        <v>17</v>
      </c>
    </row>
    <row r="39" spans="1:12" x14ac:dyDescent="0.2">
      <c r="A39" s="38" t="s">
        <v>109</v>
      </c>
      <c r="B39" s="20" t="s">
        <v>110</v>
      </c>
      <c r="C39" s="22"/>
      <c r="D39" s="26"/>
      <c r="E39" s="26"/>
      <c r="F39" s="26"/>
      <c r="G39" s="23"/>
      <c r="H39" s="85"/>
      <c r="I39" s="25"/>
      <c r="J39" s="40"/>
    </row>
    <row r="40" spans="1:12" s="3" customFormat="1" ht="22.5" x14ac:dyDescent="0.2">
      <c r="A40" s="39" t="s">
        <v>111</v>
      </c>
      <c r="B40" s="21" t="s">
        <v>112</v>
      </c>
      <c r="C40" s="22">
        <v>8310</v>
      </c>
      <c r="D40" s="26" t="e">
        <f>MAX(#REF!)</f>
        <v>#REF!</v>
      </c>
      <c r="E40" s="26" t="e">
        <f>SUM(#REF!)</f>
        <v>#REF!</v>
      </c>
      <c r="F40" s="26" t="e">
        <f>IF(D40=1,1,IF(D40=2,1.333*E40-2.6667,IF(D40=3,1.333*E40,IF(D40=4,1.7778*E40+3.5556,IF(D40=5,2.6667*E40+10.667,0)))))</f>
        <v>#REF!</v>
      </c>
      <c r="G40" s="23">
        <v>64</v>
      </c>
      <c r="H40" s="24" t="s">
        <v>113</v>
      </c>
      <c r="I40" s="25" t="s">
        <v>17</v>
      </c>
      <c r="J40" s="40" t="s">
        <v>17</v>
      </c>
    </row>
    <row r="41" spans="1:12" s="3" customFormat="1" ht="11.25" x14ac:dyDescent="0.2">
      <c r="A41" s="39" t="s">
        <v>114</v>
      </c>
      <c r="B41" s="21" t="s">
        <v>115</v>
      </c>
      <c r="C41" s="22"/>
      <c r="D41" s="26" t="e">
        <f>MAX(#REF!)</f>
        <v>#REF!</v>
      </c>
      <c r="E41" s="26" t="e">
        <f>SUM(#REF!)</f>
        <v>#REF!</v>
      </c>
      <c r="F41" s="26" t="e">
        <f t="shared" si="0"/>
        <v>#REF!</v>
      </c>
      <c r="G41" s="23">
        <v>16</v>
      </c>
      <c r="H41" s="24" t="s">
        <v>20</v>
      </c>
      <c r="I41" s="25" t="s">
        <v>17</v>
      </c>
      <c r="J41" s="40" t="s">
        <v>17</v>
      </c>
    </row>
    <row r="42" spans="1:12" ht="22.5" x14ac:dyDescent="0.2">
      <c r="A42" s="38" t="s">
        <v>116</v>
      </c>
      <c r="B42" s="20" t="s">
        <v>117</v>
      </c>
      <c r="C42" s="22"/>
      <c r="D42" s="26"/>
      <c r="E42" s="26"/>
      <c r="F42" s="26"/>
      <c r="G42" s="23"/>
      <c r="H42" s="85"/>
      <c r="I42" s="25"/>
      <c r="J42" s="40"/>
    </row>
    <row r="43" spans="1:12" s="3" customFormat="1" ht="11.25" x14ac:dyDescent="0.2">
      <c r="A43" s="39" t="s">
        <v>118</v>
      </c>
      <c r="B43" s="21" t="s">
        <v>119</v>
      </c>
      <c r="C43" s="22"/>
      <c r="D43" s="26" t="e">
        <f>MAX(#REF!)</f>
        <v>#REF!</v>
      </c>
      <c r="E43" s="26" t="e">
        <f>SUM(#REF!)</f>
        <v>#REF!</v>
      </c>
      <c r="F43" s="26" t="e">
        <f t="shared" si="0"/>
        <v>#REF!</v>
      </c>
      <c r="G43" s="23">
        <v>26</v>
      </c>
      <c r="H43" s="24" t="s">
        <v>120</v>
      </c>
      <c r="I43" s="25" t="s">
        <v>121</v>
      </c>
      <c r="J43" s="40" t="s">
        <v>122</v>
      </c>
    </row>
    <row r="44" spans="1:12" s="3" customFormat="1" ht="33.75" x14ac:dyDescent="0.2">
      <c r="A44" s="39" t="s">
        <v>123</v>
      </c>
      <c r="B44" s="27" t="s">
        <v>124</v>
      </c>
      <c r="C44" s="22" t="s">
        <v>65</v>
      </c>
      <c r="D44" s="26" t="e">
        <f>MAX(#REF!)</f>
        <v>#REF!</v>
      </c>
      <c r="E44" s="26" t="e">
        <f>SUM(#REF!)</f>
        <v>#REF!</v>
      </c>
      <c r="F44" s="26" t="e">
        <f t="shared" si="0"/>
        <v>#REF!</v>
      </c>
      <c r="G44" s="23">
        <v>32</v>
      </c>
      <c r="H44" s="24" t="s">
        <v>125</v>
      </c>
      <c r="I44" s="25" t="s">
        <v>126</v>
      </c>
      <c r="J44" s="40" t="s">
        <v>126</v>
      </c>
    </row>
    <row r="45" spans="1:12" s="6" customFormat="1" ht="11.25" x14ac:dyDescent="0.2">
      <c r="A45" s="39" t="s">
        <v>127</v>
      </c>
      <c r="B45" s="21" t="s">
        <v>128</v>
      </c>
      <c r="C45" s="22"/>
      <c r="D45" s="26" t="e">
        <f>MAX(#REF!)</f>
        <v>#REF!</v>
      </c>
      <c r="E45" s="26" t="e">
        <f>SUM(#REF!)</f>
        <v>#REF!</v>
      </c>
      <c r="F45" s="26" t="e">
        <f t="shared" si="0"/>
        <v>#REF!</v>
      </c>
      <c r="G45" s="23">
        <v>1</v>
      </c>
      <c r="H45" s="24" t="s">
        <v>55</v>
      </c>
      <c r="I45" s="25" t="s">
        <v>85</v>
      </c>
      <c r="J45" s="40" t="s">
        <v>17</v>
      </c>
      <c r="L45" s="3"/>
    </row>
    <row r="46" spans="1:12" s="6" customFormat="1" ht="22.5" x14ac:dyDescent="0.2">
      <c r="A46" s="39" t="s">
        <v>129</v>
      </c>
      <c r="B46" s="21" t="s">
        <v>130</v>
      </c>
      <c r="C46" s="22"/>
      <c r="D46" s="26" t="e">
        <f>MAX(#REF!)</f>
        <v>#REF!</v>
      </c>
      <c r="E46" s="26" t="e">
        <f>SUM(#REF!)</f>
        <v>#REF!</v>
      </c>
      <c r="F46" s="26" t="e">
        <f t="shared" si="0"/>
        <v>#REF!</v>
      </c>
      <c r="G46" s="23">
        <v>1</v>
      </c>
      <c r="H46" s="24" t="s">
        <v>55</v>
      </c>
      <c r="I46" s="25" t="s">
        <v>85</v>
      </c>
      <c r="J46" s="40" t="s">
        <v>17</v>
      </c>
      <c r="L46" s="3"/>
    </row>
    <row r="47" spans="1:12" s="3" customFormat="1" ht="23.25" thickBot="1" x14ac:dyDescent="0.25">
      <c r="A47" s="67" t="s">
        <v>131</v>
      </c>
      <c r="B47" s="69" t="s">
        <v>132</v>
      </c>
      <c r="C47" s="52"/>
      <c r="D47" s="61" t="e">
        <f>MAX(#REF!)</f>
        <v>#REF!</v>
      </c>
      <c r="E47" s="61" t="e">
        <f>SUM(#REF!)</f>
        <v>#REF!</v>
      </c>
      <c r="F47" s="61" t="e">
        <f t="shared" si="0"/>
        <v>#REF!</v>
      </c>
      <c r="G47" s="62">
        <v>10</v>
      </c>
      <c r="H47" s="53" t="s">
        <v>503</v>
      </c>
      <c r="I47" s="63" t="s">
        <v>257</v>
      </c>
      <c r="J47" s="64" t="s">
        <v>17</v>
      </c>
    </row>
    <row r="48" spans="1:12" ht="22.5" x14ac:dyDescent="0.2">
      <c r="A48" s="57">
        <v>3</v>
      </c>
      <c r="B48" s="58" t="s">
        <v>135</v>
      </c>
      <c r="C48" s="79"/>
      <c r="D48" s="80"/>
      <c r="E48" s="80"/>
      <c r="F48" s="80"/>
      <c r="G48" s="86"/>
      <c r="H48" s="82"/>
      <c r="I48" s="83"/>
      <c r="J48" s="84"/>
    </row>
    <row r="49" spans="1:10" x14ac:dyDescent="0.2">
      <c r="A49" s="38" t="s">
        <v>136</v>
      </c>
      <c r="B49" s="20" t="s">
        <v>137</v>
      </c>
      <c r="C49" s="22"/>
      <c r="D49" s="26"/>
      <c r="E49" s="26"/>
      <c r="F49" s="26"/>
      <c r="G49" s="23"/>
      <c r="H49" s="85"/>
      <c r="I49" s="25"/>
      <c r="J49" s="40"/>
    </row>
    <row r="50" spans="1:10" s="3" customFormat="1" ht="11.25" x14ac:dyDescent="0.2">
      <c r="A50" s="39" t="s">
        <v>138</v>
      </c>
      <c r="B50" s="21" t="s">
        <v>139</v>
      </c>
      <c r="C50" s="22">
        <v>7140</v>
      </c>
      <c r="D50" s="26" t="e">
        <f>MAX(#REF!)</f>
        <v>#REF!</v>
      </c>
      <c r="E50" s="26" t="e">
        <f>SUM(#REF!)</f>
        <v>#REF!</v>
      </c>
      <c r="F50" s="26" t="e">
        <f t="shared" si="0"/>
        <v>#REF!</v>
      </c>
      <c r="G50" s="23">
        <v>64</v>
      </c>
      <c r="H50" s="24" t="s">
        <v>113</v>
      </c>
      <c r="I50" s="25" t="s">
        <v>17</v>
      </c>
      <c r="J50" s="40" t="s">
        <v>17</v>
      </c>
    </row>
    <row r="51" spans="1:10" s="3" customFormat="1" ht="22.5" x14ac:dyDescent="0.2">
      <c r="A51" s="39" t="s">
        <v>140</v>
      </c>
      <c r="B51" s="21" t="s">
        <v>141</v>
      </c>
      <c r="C51" s="22" t="s">
        <v>142</v>
      </c>
      <c r="D51" s="26" t="e">
        <f>MAX(#REF!)</f>
        <v>#REF!</v>
      </c>
      <c r="E51" s="26" t="e">
        <f>SUM(#REF!)</f>
        <v>#REF!</v>
      </c>
      <c r="F51" s="26" t="e">
        <f t="shared" si="0"/>
        <v>#REF!</v>
      </c>
      <c r="G51" s="23">
        <v>60</v>
      </c>
      <c r="H51" s="24" t="s">
        <v>143</v>
      </c>
      <c r="I51" s="25" t="s">
        <v>17</v>
      </c>
      <c r="J51" s="40" t="s">
        <v>17</v>
      </c>
    </row>
    <row r="52" spans="1:10" x14ac:dyDescent="0.2">
      <c r="A52" s="38" t="s">
        <v>144</v>
      </c>
      <c r="B52" s="20" t="s">
        <v>145</v>
      </c>
      <c r="C52" s="22"/>
      <c r="D52" s="26"/>
      <c r="E52" s="26"/>
      <c r="F52" s="26"/>
      <c r="G52" s="23"/>
      <c r="H52" s="85"/>
      <c r="I52" s="25"/>
      <c r="J52" s="40"/>
    </row>
    <row r="53" spans="1:10" s="3" customFormat="1" ht="22.5" x14ac:dyDescent="0.2">
      <c r="A53" s="39" t="s">
        <v>146</v>
      </c>
      <c r="B53" s="21" t="s">
        <v>147</v>
      </c>
      <c r="C53" s="22" t="s">
        <v>148</v>
      </c>
      <c r="D53" s="26" t="e">
        <f>MAX(#REF!)</f>
        <v>#REF!</v>
      </c>
      <c r="E53" s="26" t="e">
        <f>SUM(#REF!)</f>
        <v>#REF!</v>
      </c>
      <c r="F53" s="26" t="e">
        <f t="shared" si="0"/>
        <v>#REF!</v>
      </c>
      <c r="G53" s="23">
        <v>61</v>
      </c>
      <c r="H53" s="24" t="s">
        <v>143</v>
      </c>
      <c r="I53" s="25" t="s">
        <v>17</v>
      </c>
      <c r="J53" s="40" t="s">
        <v>17</v>
      </c>
    </row>
    <row r="54" spans="1:10" s="3" customFormat="1" ht="11.25" x14ac:dyDescent="0.2">
      <c r="A54" s="39" t="s">
        <v>149</v>
      </c>
      <c r="B54" s="21" t="s">
        <v>150</v>
      </c>
      <c r="C54" s="22">
        <v>7230</v>
      </c>
      <c r="D54" s="26" t="e">
        <f>MAX(#REF!)</f>
        <v>#REF!</v>
      </c>
      <c r="E54" s="26" t="e">
        <f>SUM(#REF!)</f>
        <v>#REF!</v>
      </c>
      <c r="F54" s="26" t="e">
        <f t="shared" si="0"/>
        <v>#REF!</v>
      </c>
      <c r="G54" s="23">
        <v>64</v>
      </c>
      <c r="H54" s="24" t="s">
        <v>113</v>
      </c>
      <c r="I54" s="25" t="s">
        <v>17</v>
      </c>
      <c r="J54" s="40" t="s">
        <v>17</v>
      </c>
    </row>
    <row r="55" spans="1:10" s="3" customFormat="1" ht="22.5" x14ac:dyDescent="0.2">
      <c r="A55" s="39" t="s">
        <v>151</v>
      </c>
      <c r="B55" s="21" t="s">
        <v>152</v>
      </c>
      <c r="C55" s="22" t="s">
        <v>148</v>
      </c>
      <c r="D55" s="26" t="e">
        <f>MAX(#REF!)</f>
        <v>#REF!</v>
      </c>
      <c r="E55" s="26" t="e">
        <f>SUM(#REF!)</f>
        <v>#REF!</v>
      </c>
      <c r="F55" s="26" t="e">
        <f t="shared" si="0"/>
        <v>#REF!</v>
      </c>
      <c r="G55" s="23">
        <v>32</v>
      </c>
      <c r="H55" s="24" t="s">
        <v>125</v>
      </c>
      <c r="I55" s="25" t="s">
        <v>17</v>
      </c>
      <c r="J55" s="40" t="s">
        <v>153</v>
      </c>
    </row>
    <row r="56" spans="1:10" s="3" customFormat="1" ht="11.25" x14ac:dyDescent="0.2">
      <c r="A56" s="39" t="s">
        <v>154</v>
      </c>
      <c r="B56" s="21" t="s">
        <v>155</v>
      </c>
      <c r="C56" s="22">
        <v>7230</v>
      </c>
      <c r="D56" s="26" t="e">
        <f>MAX(#REF!)</f>
        <v>#REF!</v>
      </c>
      <c r="E56" s="26" t="e">
        <f>SUM(#REF!)</f>
        <v>#REF!</v>
      </c>
      <c r="F56" s="26" t="e">
        <f t="shared" si="0"/>
        <v>#REF!</v>
      </c>
      <c r="G56" s="23">
        <v>64</v>
      </c>
      <c r="H56" s="24" t="s">
        <v>113</v>
      </c>
      <c r="I56" s="25" t="s">
        <v>17</v>
      </c>
      <c r="J56" s="40" t="s">
        <v>17</v>
      </c>
    </row>
    <row r="57" spans="1:10" ht="33.75" x14ac:dyDescent="0.2">
      <c r="A57" s="38" t="s">
        <v>156</v>
      </c>
      <c r="B57" s="20" t="s">
        <v>157</v>
      </c>
      <c r="C57" s="22"/>
      <c r="D57" s="26"/>
      <c r="E57" s="26"/>
      <c r="F57" s="26"/>
      <c r="G57" s="23"/>
      <c r="H57" s="85"/>
      <c r="I57" s="25"/>
      <c r="J57" s="40"/>
    </row>
    <row r="58" spans="1:10" s="3" customFormat="1" ht="11.25" x14ac:dyDescent="0.2">
      <c r="A58" s="39" t="s">
        <v>158</v>
      </c>
      <c r="B58" s="21" t="s">
        <v>159</v>
      </c>
      <c r="C58" s="22">
        <v>3130</v>
      </c>
      <c r="D58" s="26" t="e">
        <f>MAX(#REF!)</f>
        <v>#REF!</v>
      </c>
      <c r="E58" s="26" t="e">
        <f>SUM(#REF!)</f>
        <v>#REF!</v>
      </c>
      <c r="F58" s="26" t="e">
        <f t="shared" si="0"/>
        <v>#REF!</v>
      </c>
      <c r="G58" s="23">
        <v>33</v>
      </c>
      <c r="H58" s="24" t="s">
        <v>160</v>
      </c>
      <c r="I58" s="25" t="s">
        <v>17</v>
      </c>
      <c r="J58" s="40" t="s">
        <v>161</v>
      </c>
    </row>
    <row r="59" spans="1:10" s="3" customFormat="1" ht="22.5" x14ac:dyDescent="0.2">
      <c r="A59" s="39" t="s">
        <v>162</v>
      </c>
      <c r="B59" s="21" t="s">
        <v>163</v>
      </c>
      <c r="C59" s="22" t="s">
        <v>148</v>
      </c>
      <c r="D59" s="26" t="e">
        <f>MAX(#REF!)</f>
        <v>#REF!</v>
      </c>
      <c r="E59" s="26" t="e">
        <f>SUM(#REF!)</f>
        <v>#REF!</v>
      </c>
      <c r="F59" s="26" t="e">
        <f t="shared" si="0"/>
        <v>#REF!</v>
      </c>
      <c r="G59" s="23">
        <v>48</v>
      </c>
      <c r="H59" s="24" t="s">
        <v>13</v>
      </c>
      <c r="I59" s="25" t="s">
        <v>17</v>
      </c>
      <c r="J59" s="40" t="s">
        <v>164</v>
      </c>
    </row>
    <row r="60" spans="1:10" s="3" customFormat="1" ht="22.5" x14ac:dyDescent="0.2">
      <c r="A60" s="39" t="s">
        <v>165</v>
      </c>
      <c r="B60" s="21" t="s">
        <v>166</v>
      </c>
      <c r="C60" s="22" t="s">
        <v>167</v>
      </c>
      <c r="D60" s="26" t="e">
        <f>MAX(#REF!)</f>
        <v>#REF!</v>
      </c>
      <c r="E60" s="26" t="e">
        <f>SUM(#REF!)</f>
        <v>#REF!</v>
      </c>
      <c r="F60" s="26" t="e">
        <f t="shared" si="0"/>
        <v>#REF!</v>
      </c>
      <c r="G60" s="23">
        <v>61</v>
      </c>
      <c r="H60" s="24" t="s">
        <v>143</v>
      </c>
      <c r="I60" s="25" t="s">
        <v>17</v>
      </c>
      <c r="J60" s="40" t="s">
        <v>168</v>
      </c>
    </row>
    <row r="61" spans="1:10" s="3" customFormat="1" ht="22.5" x14ac:dyDescent="0.2">
      <c r="A61" s="39" t="s">
        <v>169</v>
      </c>
      <c r="B61" s="21" t="s">
        <v>170</v>
      </c>
      <c r="C61" s="22" t="s">
        <v>167</v>
      </c>
      <c r="D61" s="26" t="e">
        <f>MAX(#REF!)</f>
        <v>#REF!</v>
      </c>
      <c r="E61" s="26" t="e">
        <f>SUM(#REF!)</f>
        <v>#REF!</v>
      </c>
      <c r="F61" s="26" t="e">
        <f t="shared" si="0"/>
        <v>#REF!</v>
      </c>
      <c r="G61" s="23">
        <v>35</v>
      </c>
      <c r="H61" s="24" t="s">
        <v>171</v>
      </c>
      <c r="I61" s="25" t="s">
        <v>17</v>
      </c>
      <c r="J61" s="40" t="s">
        <v>76</v>
      </c>
    </row>
    <row r="62" spans="1:10" s="3" customFormat="1" ht="22.5" x14ac:dyDescent="0.2">
      <c r="A62" s="39" t="s">
        <v>172</v>
      </c>
      <c r="B62" s="21" t="s">
        <v>173</v>
      </c>
      <c r="C62" s="22" t="s">
        <v>167</v>
      </c>
      <c r="D62" s="26" t="e">
        <f>MAX(#REF!)</f>
        <v>#REF!</v>
      </c>
      <c r="E62" s="26" t="e">
        <f>SUM(#REF!)</f>
        <v>#REF!</v>
      </c>
      <c r="F62" s="26" t="e">
        <f t="shared" si="0"/>
        <v>#REF!</v>
      </c>
      <c r="G62" s="23">
        <v>32</v>
      </c>
      <c r="H62" s="24" t="s">
        <v>125</v>
      </c>
      <c r="I62" s="25" t="s">
        <v>17</v>
      </c>
      <c r="J62" s="40" t="s">
        <v>153</v>
      </c>
    </row>
    <row r="63" spans="1:10" s="3" customFormat="1" ht="22.5" x14ac:dyDescent="0.2">
      <c r="A63" s="39" t="s">
        <v>174</v>
      </c>
      <c r="B63" s="21" t="s">
        <v>175</v>
      </c>
      <c r="C63" s="22" t="s">
        <v>167</v>
      </c>
      <c r="D63" s="26" t="e">
        <f>MAX(#REF!)</f>
        <v>#REF!</v>
      </c>
      <c r="E63" s="26" t="e">
        <f>SUM(#REF!)</f>
        <v>#REF!</v>
      </c>
      <c r="F63" s="26" t="e">
        <f t="shared" si="0"/>
        <v>#REF!</v>
      </c>
      <c r="G63" s="23">
        <v>30</v>
      </c>
      <c r="H63" s="24" t="s">
        <v>176</v>
      </c>
      <c r="I63" s="25" t="s">
        <v>17</v>
      </c>
      <c r="J63" s="40" t="s">
        <v>76</v>
      </c>
    </row>
    <row r="64" spans="1:10" s="3" customFormat="1" ht="22.5" x14ac:dyDescent="0.2">
      <c r="A64" s="39" t="s">
        <v>177</v>
      </c>
      <c r="B64" s="21" t="s">
        <v>178</v>
      </c>
      <c r="C64" s="22" t="s">
        <v>167</v>
      </c>
      <c r="D64" s="26" t="e">
        <f>MAX(#REF!)</f>
        <v>#REF!</v>
      </c>
      <c r="E64" s="26" t="e">
        <f>SUM(#REF!)</f>
        <v>#REF!</v>
      </c>
      <c r="F64" s="26" t="e">
        <f t="shared" si="0"/>
        <v>#REF!</v>
      </c>
      <c r="G64" s="23">
        <v>20</v>
      </c>
      <c r="H64" s="24" t="s">
        <v>179</v>
      </c>
      <c r="I64" s="25" t="s">
        <v>17</v>
      </c>
      <c r="J64" s="40" t="s">
        <v>91</v>
      </c>
    </row>
    <row r="65" spans="1:12" s="3" customFormat="1" ht="22.5" x14ac:dyDescent="0.2">
      <c r="A65" s="39" t="s">
        <v>180</v>
      </c>
      <c r="B65" s="21" t="s">
        <v>181</v>
      </c>
      <c r="C65" s="22" t="s">
        <v>167</v>
      </c>
      <c r="D65" s="26" t="e">
        <f>MAX(#REF!)</f>
        <v>#REF!</v>
      </c>
      <c r="E65" s="26" t="e">
        <f>SUM(#REF!)</f>
        <v>#REF!</v>
      </c>
      <c r="F65" s="26" t="e">
        <f t="shared" si="0"/>
        <v>#REF!</v>
      </c>
      <c r="G65" s="23">
        <v>20</v>
      </c>
      <c r="H65" s="24" t="s">
        <v>179</v>
      </c>
      <c r="I65" s="25" t="s">
        <v>17</v>
      </c>
      <c r="J65" s="40" t="s">
        <v>91</v>
      </c>
    </row>
    <row r="66" spans="1:12" s="3" customFormat="1" ht="22.5" x14ac:dyDescent="0.2">
      <c r="A66" s="39" t="s">
        <v>182</v>
      </c>
      <c r="B66" s="21" t="s">
        <v>183</v>
      </c>
      <c r="C66" s="22" t="s">
        <v>167</v>
      </c>
      <c r="D66" s="26" t="e">
        <f>MAX(#REF!)</f>
        <v>#REF!</v>
      </c>
      <c r="E66" s="26" t="e">
        <f>SUM(#REF!)</f>
        <v>#REF!</v>
      </c>
      <c r="F66" s="26" t="e">
        <f>IF(D66=1,1,IF(D66=2,1.333*E66-2.6667,IF(D66=3,1.333*E66,IF(D66=4,1.7778*E66+3.5556,IF(D66=5,2.6667*E66+10.667,0)))))</f>
        <v>#REF!</v>
      </c>
      <c r="G66" s="23">
        <v>20</v>
      </c>
      <c r="H66" s="24" t="s">
        <v>179</v>
      </c>
      <c r="I66" s="25" t="s">
        <v>17</v>
      </c>
      <c r="J66" s="40" t="s">
        <v>91</v>
      </c>
    </row>
    <row r="67" spans="1:12" s="3" customFormat="1" ht="22.5" x14ac:dyDescent="0.2">
      <c r="A67" s="39" t="s">
        <v>184</v>
      </c>
      <c r="B67" s="21" t="s">
        <v>185</v>
      </c>
      <c r="C67" s="22" t="s">
        <v>186</v>
      </c>
      <c r="D67" s="26" t="e">
        <f>MAX(#REF!)</f>
        <v>#REF!</v>
      </c>
      <c r="E67" s="26" t="e">
        <f>SUM(#REF!)</f>
        <v>#REF!</v>
      </c>
      <c r="F67" s="26" t="e">
        <f t="shared" si="0"/>
        <v>#REF!</v>
      </c>
      <c r="G67" s="23">
        <v>33</v>
      </c>
      <c r="H67" s="24" t="s">
        <v>160</v>
      </c>
      <c r="I67" s="25" t="s">
        <v>17</v>
      </c>
      <c r="J67" s="40" t="s">
        <v>187</v>
      </c>
    </row>
    <row r="68" spans="1:12" s="3" customFormat="1" ht="22.5" x14ac:dyDescent="0.2">
      <c r="A68" s="39" t="s">
        <v>188</v>
      </c>
      <c r="B68" s="21" t="s">
        <v>189</v>
      </c>
      <c r="C68" s="22" t="s">
        <v>186</v>
      </c>
      <c r="D68" s="26" t="e">
        <f>MAX(#REF!)</f>
        <v>#REF!</v>
      </c>
      <c r="E68" s="26" t="e">
        <f>SUM(#REF!)</f>
        <v>#REF!</v>
      </c>
      <c r="F68" s="26" t="e">
        <f t="shared" si="0"/>
        <v>#REF!</v>
      </c>
      <c r="G68" s="23">
        <v>32</v>
      </c>
      <c r="H68" s="24" t="s">
        <v>125</v>
      </c>
      <c r="I68" s="25" t="s">
        <v>17</v>
      </c>
      <c r="J68" s="40" t="s">
        <v>153</v>
      </c>
    </row>
    <row r="69" spans="1:12" x14ac:dyDescent="0.2">
      <c r="A69" s="38" t="s">
        <v>190</v>
      </c>
      <c r="B69" s="20" t="s">
        <v>191</v>
      </c>
      <c r="C69" s="22"/>
      <c r="D69" s="26"/>
      <c r="E69" s="26"/>
      <c r="F69" s="26"/>
      <c r="G69" s="23"/>
      <c r="H69" s="85"/>
      <c r="I69" s="25"/>
      <c r="J69" s="40"/>
    </row>
    <row r="70" spans="1:12" s="3" customFormat="1" ht="22.5" x14ac:dyDescent="0.2">
      <c r="A70" s="39" t="s">
        <v>192</v>
      </c>
      <c r="B70" s="21" t="s">
        <v>193</v>
      </c>
      <c r="C70" s="22" t="s">
        <v>194</v>
      </c>
      <c r="D70" s="26" t="e">
        <f>MAX(#REF!)</f>
        <v>#REF!</v>
      </c>
      <c r="E70" s="26" t="e">
        <f>SUM(#REF!)</f>
        <v>#REF!</v>
      </c>
      <c r="F70" s="26" t="e">
        <f t="shared" si="0"/>
        <v>#REF!</v>
      </c>
      <c r="G70" s="23">
        <v>59</v>
      </c>
      <c r="H70" s="24" t="s">
        <v>60</v>
      </c>
      <c r="I70" s="25" t="s">
        <v>17</v>
      </c>
      <c r="J70" s="40" t="s">
        <v>76</v>
      </c>
    </row>
    <row r="71" spans="1:12" s="3" customFormat="1" ht="11.25" x14ac:dyDescent="0.2">
      <c r="A71" s="39" t="s">
        <v>195</v>
      </c>
      <c r="B71" s="21" t="s">
        <v>196</v>
      </c>
      <c r="C71" s="22">
        <v>6210</v>
      </c>
      <c r="D71" s="26" t="e">
        <f>MAX(#REF!)</f>
        <v>#REF!</v>
      </c>
      <c r="E71" s="26" t="e">
        <f>SUM(#REF!)</f>
        <v>#REF!</v>
      </c>
      <c r="F71" s="26" t="e">
        <f t="shared" si="0"/>
        <v>#REF!</v>
      </c>
      <c r="G71" s="23">
        <v>56</v>
      </c>
      <c r="H71" s="24" t="s">
        <v>104</v>
      </c>
      <c r="I71" s="25" t="s">
        <v>17</v>
      </c>
      <c r="J71" s="40" t="s">
        <v>197</v>
      </c>
    </row>
    <row r="72" spans="1:12" s="3" customFormat="1" ht="22.5" x14ac:dyDescent="0.2">
      <c r="A72" s="39" t="s">
        <v>198</v>
      </c>
      <c r="B72" s="21" t="s">
        <v>199</v>
      </c>
      <c r="C72" s="22">
        <v>6210</v>
      </c>
      <c r="D72" s="26" t="e">
        <f>MAX(#REF!)</f>
        <v>#REF!</v>
      </c>
      <c r="E72" s="26" t="e">
        <f>SUM(#REF!)</f>
        <v>#REF!</v>
      </c>
      <c r="F72" s="26" t="e">
        <f t="shared" si="0"/>
        <v>#REF!</v>
      </c>
      <c r="G72" s="23">
        <v>51</v>
      </c>
      <c r="H72" s="24" t="s">
        <v>200</v>
      </c>
      <c r="I72" s="25" t="s">
        <v>17</v>
      </c>
      <c r="J72" s="40" t="s">
        <v>17</v>
      </c>
    </row>
    <row r="73" spans="1:12" s="3" customFormat="1" ht="22.5" x14ac:dyDescent="0.2">
      <c r="A73" s="39" t="s">
        <v>201</v>
      </c>
      <c r="B73" s="21" t="s">
        <v>202</v>
      </c>
      <c r="C73" s="22" t="s">
        <v>203</v>
      </c>
      <c r="D73" s="26" t="e">
        <f>MAX(#REF!)</f>
        <v>#REF!</v>
      </c>
      <c r="E73" s="26" t="e">
        <f>SUM(#REF!)</f>
        <v>#REF!</v>
      </c>
      <c r="F73" s="26" t="e">
        <f t="shared" si="0"/>
        <v>#REF!</v>
      </c>
      <c r="G73" s="23">
        <v>51</v>
      </c>
      <c r="H73" s="24" t="s">
        <v>200</v>
      </c>
      <c r="I73" s="25" t="s">
        <v>17</v>
      </c>
      <c r="J73" s="41" t="s">
        <v>204</v>
      </c>
    </row>
    <row r="74" spans="1:12" x14ac:dyDescent="0.2">
      <c r="A74" s="38" t="s">
        <v>205</v>
      </c>
      <c r="B74" s="20" t="s">
        <v>206</v>
      </c>
      <c r="C74" s="22"/>
      <c r="D74" s="26"/>
      <c r="E74" s="26"/>
      <c r="F74" s="26"/>
      <c r="G74" s="23"/>
      <c r="H74" s="85"/>
      <c r="I74" s="25"/>
      <c r="J74" s="40"/>
    </row>
    <row r="75" spans="1:12" s="3" customFormat="1" ht="11.25" x14ac:dyDescent="0.2">
      <c r="A75" s="39" t="s">
        <v>207</v>
      </c>
      <c r="B75" s="21" t="s">
        <v>208</v>
      </c>
      <c r="C75" s="22">
        <v>6510</v>
      </c>
      <c r="D75" s="26" t="e">
        <f>MAX(#REF!)</f>
        <v>#REF!</v>
      </c>
      <c r="E75" s="26" t="e">
        <f>SUM(#REF!)</f>
        <v>#REF!</v>
      </c>
      <c r="F75" s="26" t="e">
        <f t="shared" si="0"/>
        <v>#REF!</v>
      </c>
      <c r="G75" s="23">
        <v>32</v>
      </c>
      <c r="H75" s="24" t="s">
        <v>125</v>
      </c>
      <c r="I75" s="25" t="s">
        <v>17</v>
      </c>
      <c r="J75" s="40" t="s">
        <v>153</v>
      </c>
    </row>
    <row r="76" spans="1:12" s="3" customFormat="1" ht="22.5" x14ac:dyDescent="0.2">
      <c r="A76" s="39" t="s">
        <v>209</v>
      </c>
      <c r="B76" s="21" t="s">
        <v>210</v>
      </c>
      <c r="C76" s="22">
        <v>6510</v>
      </c>
      <c r="D76" s="26" t="e">
        <f>MAX(#REF!)</f>
        <v>#REF!</v>
      </c>
      <c r="E76" s="26" t="e">
        <f>SUM(#REF!)</f>
        <v>#REF!</v>
      </c>
      <c r="F76" s="26" t="e">
        <f t="shared" si="0"/>
        <v>#REF!</v>
      </c>
      <c r="G76" s="23">
        <v>27</v>
      </c>
      <c r="H76" s="24" t="s">
        <v>211</v>
      </c>
      <c r="I76" s="25" t="s">
        <v>17</v>
      </c>
      <c r="J76" s="40" t="s">
        <v>212</v>
      </c>
    </row>
    <row r="77" spans="1:12" s="3" customFormat="1" ht="11.25" x14ac:dyDescent="0.2">
      <c r="A77" s="39" t="s">
        <v>213</v>
      </c>
      <c r="B77" s="21" t="s">
        <v>214</v>
      </c>
      <c r="C77" s="22">
        <v>6510</v>
      </c>
      <c r="D77" s="26" t="e">
        <f>MAX(#REF!)</f>
        <v>#REF!</v>
      </c>
      <c r="E77" s="26" t="e">
        <f>SUM(#REF!)</f>
        <v>#REF!</v>
      </c>
      <c r="F77" s="26" t="e">
        <f t="shared" si="0"/>
        <v>#REF!</v>
      </c>
      <c r="G77" s="23">
        <v>16</v>
      </c>
      <c r="H77" s="24" t="s">
        <v>20</v>
      </c>
      <c r="I77" s="25" t="s">
        <v>17</v>
      </c>
      <c r="J77" s="40" t="s">
        <v>17</v>
      </c>
    </row>
    <row r="78" spans="1:12" s="3" customFormat="1" ht="11.25" x14ac:dyDescent="0.2">
      <c r="A78" s="39" t="s">
        <v>215</v>
      </c>
      <c r="B78" s="21" t="s">
        <v>216</v>
      </c>
      <c r="C78" s="22"/>
      <c r="D78" s="26" t="e">
        <f>MAX(#REF!)</f>
        <v>#REF!</v>
      </c>
      <c r="E78" s="26" t="e">
        <f>SUM(#REF!)</f>
        <v>#REF!</v>
      </c>
      <c r="F78" s="26" t="e">
        <f t="shared" si="0"/>
        <v>#REF!</v>
      </c>
      <c r="G78" s="23">
        <v>9</v>
      </c>
      <c r="H78" s="24" t="s">
        <v>32</v>
      </c>
      <c r="I78" s="25" t="s">
        <v>33</v>
      </c>
      <c r="J78" s="40" t="s">
        <v>17</v>
      </c>
      <c r="L78" s="6"/>
    </row>
    <row r="79" spans="1:12" s="3" customFormat="1" ht="11.25" x14ac:dyDescent="0.2">
      <c r="A79" s="39" t="s">
        <v>217</v>
      </c>
      <c r="B79" s="21" t="s">
        <v>218</v>
      </c>
      <c r="C79" s="22"/>
      <c r="D79" s="26" t="e">
        <f>MAX(#REF!)</f>
        <v>#REF!</v>
      </c>
      <c r="E79" s="26" t="e">
        <f>SUM(#REF!)</f>
        <v>#REF!</v>
      </c>
      <c r="F79" s="26" t="e">
        <f t="shared" si="0"/>
        <v>#REF!</v>
      </c>
      <c r="G79" s="23">
        <v>9</v>
      </c>
      <c r="H79" s="24" t="s">
        <v>32</v>
      </c>
      <c r="I79" s="25" t="s">
        <v>33</v>
      </c>
      <c r="J79" s="40" t="s">
        <v>17</v>
      </c>
      <c r="L79" s="6"/>
    </row>
    <row r="80" spans="1:12" s="6" customFormat="1" ht="11.25" x14ac:dyDescent="0.2">
      <c r="A80" s="39" t="s">
        <v>219</v>
      </c>
      <c r="B80" s="21" t="s">
        <v>220</v>
      </c>
      <c r="C80" s="22"/>
      <c r="D80" s="26" t="e">
        <f>MAX(#REF!)</f>
        <v>#REF!</v>
      </c>
      <c r="E80" s="26" t="e">
        <f>SUM(#REF!)</f>
        <v>#REF!</v>
      </c>
      <c r="F80" s="26" t="e">
        <f t="shared" si="0"/>
        <v>#REF!</v>
      </c>
      <c r="G80" s="23">
        <v>4</v>
      </c>
      <c r="H80" s="24" t="s">
        <v>88</v>
      </c>
      <c r="I80" s="25" t="s">
        <v>70</v>
      </c>
      <c r="J80" s="40" t="s">
        <v>17</v>
      </c>
      <c r="L80" s="3"/>
    </row>
    <row r="81" spans="1:12" s="3" customFormat="1" ht="22.5" x14ac:dyDescent="0.2">
      <c r="A81" s="39" t="s">
        <v>221</v>
      </c>
      <c r="B81" s="21" t="s">
        <v>222</v>
      </c>
      <c r="C81" s="22">
        <v>6410</v>
      </c>
      <c r="D81" s="26" t="e">
        <f>MAX(#REF!)</f>
        <v>#REF!</v>
      </c>
      <c r="E81" s="26" t="e">
        <f>SUM(#REF!)</f>
        <v>#REF!</v>
      </c>
      <c r="F81" s="26" t="e">
        <f t="shared" si="0"/>
        <v>#REF!</v>
      </c>
      <c r="G81" s="23">
        <v>59</v>
      </c>
      <c r="H81" s="24" t="s">
        <v>60</v>
      </c>
      <c r="I81" s="25" t="s">
        <v>17</v>
      </c>
      <c r="J81" s="40" t="s">
        <v>76</v>
      </c>
    </row>
    <row r="82" spans="1:12" s="3" customFormat="1" ht="11.25" x14ac:dyDescent="0.2">
      <c r="A82" s="39" t="s">
        <v>223</v>
      </c>
      <c r="B82" s="21" t="s">
        <v>224</v>
      </c>
      <c r="C82" s="22">
        <v>6410</v>
      </c>
      <c r="D82" s="26" t="e">
        <f>MAX(#REF!)</f>
        <v>#REF!</v>
      </c>
      <c r="E82" s="26" t="e">
        <f>SUM(#REF!)</f>
        <v>#REF!</v>
      </c>
      <c r="F82" s="26" t="e">
        <f t="shared" si="0"/>
        <v>#REF!</v>
      </c>
      <c r="G82" s="23">
        <v>53</v>
      </c>
      <c r="H82" s="24" t="s">
        <v>66</v>
      </c>
      <c r="I82" s="25" t="s">
        <v>17</v>
      </c>
      <c r="J82" s="40" t="s">
        <v>17</v>
      </c>
    </row>
    <row r="83" spans="1:12" s="3" customFormat="1" ht="22.5" x14ac:dyDescent="0.2">
      <c r="A83" s="39" t="s">
        <v>225</v>
      </c>
      <c r="B83" s="21" t="s">
        <v>226</v>
      </c>
      <c r="C83" s="22" t="s">
        <v>227</v>
      </c>
      <c r="D83" s="26" t="e">
        <f>MAX(#REF!)</f>
        <v>#REF!</v>
      </c>
      <c r="E83" s="26" t="e">
        <f>SUM(#REF!)</f>
        <v>#REF!</v>
      </c>
      <c r="F83" s="26" t="e">
        <f t="shared" si="0"/>
        <v>#REF!</v>
      </c>
      <c r="G83" s="23">
        <v>33</v>
      </c>
      <c r="H83" s="24" t="s">
        <v>160</v>
      </c>
      <c r="I83" s="25" t="s">
        <v>17</v>
      </c>
      <c r="J83" s="40" t="s">
        <v>187</v>
      </c>
    </row>
    <row r="84" spans="1:12" s="6" customFormat="1" ht="22.5" x14ac:dyDescent="0.2">
      <c r="A84" s="39" t="s">
        <v>228</v>
      </c>
      <c r="B84" s="21" t="s">
        <v>229</v>
      </c>
      <c r="C84" s="22"/>
      <c r="D84" s="26" t="e">
        <f>MAX(#REF!)</f>
        <v>#REF!</v>
      </c>
      <c r="E84" s="26" t="e">
        <f>SUM(#REF!)</f>
        <v>#REF!</v>
      </c>
      <c r="F84" s="26" t="e">
        <f t="shared" si="0"/>
        <v>#REF!</v>
      </c>
      <c r="G84" s="23">
        <v>16</v>
      </c>
      <c r="H84" s="24" t="s">
        <v>20</v>
      </c>
      <c r="I84" s="25" t="s">
        <v>17</v>
      </c>
      <c r="J84" s="40" t="s">
        <v>80</v>
      </c>
      <c r="L84" s="3"/>
    </row>
    <row r="85" spans="1:12" s="3" customFormat="1" ht="11.25" x14ac:dyDescent="0.2">
      <c r="A85" s="39" t="s">
        <v>230</v>
      </c>
      <c r="B85" s="21" t="s">
        <v>231</v>
      </c>
      <c r="C85" s="22"/>
      <c r="D85" s="26" t="e">
        <f>MAX(#REF!)</f>
        <v>#REF!</v>
      </c>
      <c r="E85" s="26" t="e">
        <f>SUM(#REF!)</f>
        <v>#REF!</v>
      </c>
      <c r="F85" s="26" t="e">
        <f t="shared" si="0"/>
        <v>#REF!</v>
      </c>
      <c r="G85" s="23">
        <v>12</v>
      </c>
      <c r="H85" s="24" t="s">
        <v>232</v>
      </c>
      <c r="I85" s="25" t="s">
        <v>121</v>
      </c>
      <c r="J85" s="40" t="s">
        <v>17</v>
      </c>
    </row>
    <row r="86" spans="1:12" s="3" customFormat="1" ht="22.5" x14ac:dyDescent="0.2">
      <c r="A86" s="39" t="s">
        <v>233</v>
      </c>
      <c r="B86" s="21" t="s">
        <v>234</v>
      </c>
      <c r="C86" s="22" t="s">
        <v>148</v>
      </c>
      <c r="D86" s="26" t="e">
        <f>MAX(#REF!)</f>
        <v>#REF!</v>
      </c>
      <c r="E86" s="26" t="e">
        <f>SUM(#REF!)</f>
        <v>#REF!</v>
      </c>
      <c r="F86" s="26" t="e">
        <f t="shared" si="0"/>
        <v>#REF!</v>
      </c>
      <c r="G86" s="23">
        <v>27</v>
      </c>
      <c r="H86" s="24" t="s">
        <v>211</v>
      </c>
      <c r="I86" s="25" t="s">
        <v>17</v>
      </c>
      <c r="J86" s="40" t="s">
        <v>17</v>
      </c>
    </row>
    <row r="87" spans="1:12" x14ac:dyDescent="0.2">
      <c r="A87" s="38" t="s">
        <v>235</v>
      </c>
      <c r="B87" s="20" t="s">
        <v>236</v>
      </c>
      <c r="C87" s="22"/>
      <c r="D87" s="26"/>
      <c r="E87" s="26"/>
      <c r="F87" s="26"/>
      <c r="G87" s="23"/>
      <c r="H87" s="85"/>
      <c r="I87" s="25"/>
      <c r="J87" s="40"/>
    </row>
    <row r="88" spans="1:12" s="3" customFormat="1" ht="11.25" x14ac:dyDescent="0.2">
      <c r="A88" s="39" t="s">
        <v>237</v>
      </c>
      <c r="B88" s="21" t="s">
        <v>238</v>
      </c>
      <c r="C88" s="22">
        <v>4030</v>
      </c>
      <c r="D88" s="26" t="e">
        <f>MAX(#REF!)</f>
        <v>#REF!</v>
      </c>
      <c r="E88" s="26" t="e">
        <f>SUM(#REF!)</f>
        <v>#REF!</v>
      </c>
      <c r="F88" s="26" t="e">
        <f t="shared" ref="F88:F94" si="1">IF(D88=1,1,IF(D88=2,1.333*E88-2.6667,IF(D88=3,1.333*E88,IF(D88=4,1.7778*E88+3.5556,IF(D88=5,2.6667*E88+10.667,0)))))</f>
        <v>#REF!</v>
      </c>
      <c r="G88" s="23">
        <v>51</v>
      </c>
      <c r="H88" s="24" t="s">
        <v>200</v>
      </c>
      <c r="I88" s="25" t="s">
        <v>17</v>
      </c>
      <c r="J88" s="40" t="s">
        <v>17</v>
      </c>
    </row>
    <row r="89" spans="1:12" s="3" customFormat="1" ht="22.5" x14ac:dyDescent="0.2">
      <c r="A89" s="39" t="s">
        <v>239</v>
      </c>
      <c r="B89" s="21" t="s">
        <v>240</v>
      </c>
      <c r="C89" s="22">
        <v>7140</v>
      </c>
      <c r="D89" s="26" t="e">
        <f>MAX(#REF!)</f>
        <v>#REF!</v>
      </c>
      <c r="E89" s="26" t="e">
        <f>SUM(#REF!)</f>
        <v>#REF!</v>
      </c>
      <c r="F89" s="26" t="e">
        <f t="shared" si="1"/>
        <v>#REF!</v>
      </c>
      <c r="G89" s="23">
        <v>33</v>
      </c>
      <c r="H89" s="24" t="s">
        <v>160</v>
      </c>
      <c r="I89" s="25" t="s">
        <v>17</v>
      </c>
      <c r="J89" s="40" t="s">
        <v>17</v>
      </c>
    </row>
    <row r="90" spans="1:12" s="3" customFormat="1" ht="22.5" x14ac:dyDescent="0.2">
      <c r="A90" s="39" t="s">
        <v>241</v>
      </c>
      <c r="B90" s="21" t="s">
        <v>242</v>
      </c>
      <c r="C90" s="22">
        <v>4030</v>
      </c>
      <c r="D90" s="26" t="e">
        <f>MAX(#REF!)</f>
        <v>#REF!</v>
      </c>
      <c r="E90" s="26" t="e">
        <f>SUM(#REF!)</f>
        <v>#REF!</v>
      </c>
      <c r="F90" s="26" t="e">
        <f t="shared" si="1"/>
        <v>#REF!</v>
      </c>
      <c r="G90" s="23">
        <v>51</v>
      </c>
      <c r="H90" s="24" t="s">
        <v>200</v>
      </c>
      <c r="I90" s="25" t="s">
        <v>17</v>
      </c>
      <c r="J90" s="40" t="s">
        <v>204</v>
      </c>
    </row>
    <row r="91" spans="1:12" s="3" customFormat="1" ht="22.5" x14ac:dyDescent="0.2">
      <c r="A91" s="39" t="s">
        <v>243</v>
      </c>
      <c r="B91" s="21" t="s">
        <v>244</v>
      </c>
      <c r="C91" s="22">
        <v>4030</v>
      </c>
      <c r="D91" s="26" t="e">
        <f>MAX(#REF!)</f>
        <v>#REF!</v>
      </c>
      <c r="E91" s="26" t="e">
        <f>SUM(#REF!)</f>
        <v>#REF!</v>
      </c>
      <c r="F91" s="26" t="e">
        <f t="shared" si="1"/>
        <v>#REF!</v>
      </c>
      <c r="G91" s="23">
        <v>48</v>
      </c>
      <c r="H91" s="24" t="s">
        <v>13</v>
      </c>
      <c r="I91" s="25" t="s">
        <v>17</v>
      </c>
      <c r="J91" s="40" t="s">
        <v>17</v>
      </c>
    </row>
    <row r="92" spans="1:12" s="3" customFormat="1" ht="22.5" x14ac:dyDescent="0.2">
      <c r="A92" s="39" t="s">
        <v>245</v>
      </c>
      <c r="B92" s="21" t="s">
        <v>246</v>
      </c>
      <c r="C92" s="22">
        <v>4030</v>
      </c>
      <c r="D92" s="26" t="e">
        <f>MAX(#REF!)</f>
        <v>#REF!</v>
      </c>
      <c r="E92" s="26" t="e">
        <f>SUM(#REF!)</f>
        <v>#REF!</v>
      </c>
      <c r="F92" s="26" t="e">
        <f t="shared" si="1"/>
        <v>#REF!</v>
      </c>
      <c r="G92" s="23">
        <v>30</v>
      </c>
      <c r="H92" s="24" t="s">
        <v>176</v>
      </c>
      <c r="I92" s="25" t="s">
        <v>17</v>
      </c>
      <c r="J92" s="40" t="s">
        <v>17</v>
      </c>
    </row>
    <row r="93" spans="1:12" s="3" customFormat="1" ht="11.25" x14ac:dyDescent="0.2">
      <c r="A93" s="39" t="s">
        <v>247</v>
      </c>
      <c r="B93" s="21" t="s">
        <v>248</v>
      </c>
      <c r="C93" s="22">
        <v>6230</v>
      </c>
      <c r="D93" s="26" t="e">
        <f>MAX(#REF!)</f>
        <v>#REF!</v>
      </c>
      <c r="E93" s="26" t="e">
        <f>SUM(#REF!)</f>
        <v>#REF!</v>
      </c>
      <c r="F93" s="26" t="e">
        <f t="shared" si="1"/>
        <v>#REF!</v>
      </c>
      <c r="G93" s="23">
        <v>64</v>
      </c>
      <c r="H93" s="24" t="s">
        <v>113</v>
      </c>
      <c r="I93" s="25" t="s">
        <v>17</v>
      </c>
      <c r="J93" s="40" t="s">
        <v>76</v>
      </c>
    </row>
    <row r="94" spans="1:12" s="3" customFormat="1" ht="11.25" x14ac:dyDescent="0.2">
      <c r="A94" s="39" t="s">
        <v>249</v>
      </c>
      <c r="B94" s="21" t="s">
        <v>250</v>
      </c>
      <c r="C94" s="22">
        <v>6230</v>
      </c>
      <c r="D94" s="26" t="e">
        <f>MAX(#REF!)</f>
        <v>#REF!</v>
      </c>
      <c r="E94" s="26" t="e">
        <f>SUM(#REF!)</f>
        <v>#REF!</v>
      </c>
      <c r="F94" s="26" t="e">
        <f t="shared" si="1"/>
        <v>#REF!</v>
      </c>
      <c r="G94" s="23">
        <v>59</v>
      </c>
      <c r="H94" s="24" t="s">
        <v>60</v>
      </c>
      <c r="I94" s="25" t="s">
        <v>17</v>
      </c>
      <c r="J94" s="40" t="s">
        <v>17</v>
      </c>
    </row>
    <row r="95" spans="1:12" ht="22.5" x14ac:dyDescent="0.2">
      <c r="A95" s="38" t="s">
        <v>251</v>
      </c>
      <c r="B95" s="20" t="s">
        <v>252</v>
      </c>
      <c r="C95" s="22"/>
      <c r="D95" s="26"/>
      <c r="E95" s="26"/>
      <c r="F95" s="26"/>
      <c r="G95" s="23"/>
      <c r="H95" s="85"/>
      <c r="I95" s="25"/>
      <c r="J95" s="40"/>
    </row>
    <row r="96" spans="1:12" s="3" customFormat="1" ht="22.5" x14ac:dyDescent="0.2">
      <c r="A96" s="39" t="s">
        <v>253</v>
      </c>
      <c r="B96" s="21" t="s">
        <v>254</v>
      </c>
      <c r="C96" s="22"/>
      <c r="D96" s="26" t="e">
        <f>MAX(#REF!)</f>
        <v>#REF!</v>
      </c>
      <c r="E96" s="26" t="e">
        <f>SUM(#REF!)</f>
        <v>#REF!</v>
      </c>
      <c r="F96" s="26" t="e">
        <f t="shared" ref="F96:F110" si="2">IF(D96=1,1,IF(D96=2,1.333*E96-2.6667,IF(D96=3,1.333*E96,IF(D96=4,1.7778*E96+3.5556,IF(D96=5,2.6667*E96+10.667,0)))))</f>
        <v>#REF!</v>
      </c>
      <c r="G96" s="23">
        <v>9</v>
      </c>
      <c r="H96" s="24" t="s">
        <v>32</v>
      </c>
      <c r="I96" s="25" t="s">
        <v>33</v>
      </c>
      <c r="J96" s="40" t="s">
        <v>17</v>
      </c>
      <c r="L96" s="6"/>
    </row>
    <row r="97" spans="1:12" s="3" customFormat="1" ht="33.75" x14ac:dyDescent="0.2">
      <c r="A97" s="39" t="s">
        <v>255</v>
      </c>
      <c r="B97" s="21" t="s">
        <v>256</v>
      </c>
      <c r="C97" s="22"/>
      <c r="D97" s="26" t="e">
        <f>MAX(#REF!)</f>
        <v>#REF!</v>
      </c>
      <c r="E97" s="26" t="e">
        <f>SUM(#REF!)</f>
        <v>#REF!</v>
      </c>
      <c r="F97" s="26" t="e">
        <f t="shared" si="2"/>
        <v>#REF!</v>
      </c>
      <c r="G97" s="23">
        <v>20</v>
      </c>
      <c r="H97" s="24" t="s">
        <v>179</v>
      </c>
      <c r="I97" s="25" t="s">
        <v>257</v>
      </c>
      <c r="J97" s="40" t="s">
        <v>258</v>
      </c>
    </row>
    <row r="98" spans="1:12" s="6" customFormat="1" ht="22.5" x14ac:dyDescent="0.2">
      <c r="A98" s="39" t="s">
        <v>259</v>
      </c>
      <c r="B98" s="21" t="s">
        <v>260</v>
      </c>
      <c r="C98" s="22"/>
      <c r="D98" s="26" t="e">
        <f>MAX(#REF!)</f>
        <v>#REF!</v>
      </c>
      <c r="E98" s="26" t="e">
        <f>SUM(#REF!)</f>
        <v>#REF!</v>
      </c>
      <c r="F98" s="26" t="e">
        <f t="shared" si="2"/>
        <v>#REF!</v>
      </c>
      <c r="G98" s="23">
        <v>16</v>
      </c>
      <c r="H98" s="24" t="s">
        <v>20</v>
      </c>
      <c r="I98" s="25" t="s">
        <v>257</v>
      </c>
      <c r="J98" s="40" t="s">
        <v>80</v>
      </c>
      <c r="L98" s="3"/>
    </row>
    <row r="99" spans="1:12" s="6" customFormat="1" ht="11.25" x14ac:dyDescent="0.2">
      <c r="A99" s="39" t="s">
        <v>261</v>
      </c>
      <c r="B99" s="21" t="s">
        <v>262</v>
      </c>
      <c r="C99" s="22"/>
      <c r="D99" s="26" t="e">
        <f>MAX(#REF!)</f>
        <v>#REF!</v>
      </c>
      <c r="E99" s="26" t="e">
        <f>SUM(#REF!)</f>
        <v>#REF!</v>
      </c>
      <c r="F99" s="26" t="e">
        <f t="shared" si="2"/>
        <v>#REF!</v>
      </c>
      <c r="G99" s="23">
        <v>16</v>
      </c>
      <c r="H99" s="24" t="s">
        <v>20</v>
      </c>
      <c r="I99" s="25" t="s">
        <v>257</v>
      </c>
      <c r="J99" s="40" t="s">
        <v>80</v>
      </c>
      <c r="L99" s="3"/>
    </row>
    <row r="100" spans="1:12" s="3" customFormat="1" ht="11.25" x14ac:dyDescent="0.2">
      <c r="A100" s="39" t="s">
        <v>263</v>
      </c>
      <c r="B100" s="21" t="s">
        <v>264</v>
      </c>
      <c r="C100" s="22"/>
      <c r="D100" s="26" t="e">
        <f>MAX(#REF!)</f>
        <v>#REF!</v>
      </c>
      <c r="E100" s="26" t="e">
        <f>SUM(#REF!)</f>
        <v>#REF!</v>
      </c>
      <c r="F100" s="26" t="e">
        <f t="shared" si="2"/>
        <v>#REF!</v>
      </c>
      <c r="G100" s="23">
        <v>9</v>
      </c>
      <c r="H100" s="24" t="s">
        <v>32</v>
      </c>
      <c r="I100" s="25" t="s">
        <v>33</v>
      </c>
      <c r="J100" s="40" t="s">
        <v>17</v>
      </c>
      <c r="L100" s="6"/>
    </row>
    <row r="101" spans="1:12" s="6" customFormat="1" ht="11.25" x14ac:dyDescent="0.2">
      <c r="A101" s="39" t="s">
        <v>265</v>
      </c>
      <c r="B101" s="21" t="s">
        <v>266</v>
      </c>
      <c r="C101" s="22"/>
      <c r="D101" s="26" t="e">
        <f>MAX(#REF!)</f>
        <v>#REF!</v>
      </c>
      <c r="E101" s="26" t="e">
        <f>SUM(#REF!)</f>
        <v>#REF!</v>
      </c>
      <c r="F101" s="26" t="e">
        <f t="shared" si="2"/>
        <v>#REF!</v>
      </c>
      <c r="G101" s="23">
        <v>5</v>
      </c>
      <c r="H101" s="24" t="s">
        <v>49</v>
      </c>
      <c r="I101" s="25" t="s">
        <v>267</v>
      </c>
      <c r="J101" s="40" t="s">
        <v>17</v>
      </c>
      <c r="L101" s="3"/>
    </row>
    <row r="102" spans="1:12" s="3" customFormat="1" ht="11.25" x14ac:dyDescent="0.2">
      <c r="A102" s="39" t="s">
        <v>268</v>
      </c>
      <c r="B102" s="21" t="s">
        <v>269</v>
      </c>
      <c r="C102" s="22"/>
      <c r="D102" s="26" t="e">
        <f>MAX(#REF!)</f>
        <v>#REF!</v>
      </c>
      <c r="E102" s="26" t="e">
        <f>SUM(#REF!)</f>
        <v>#REF!</v>
      </c>
      <c r="F102" s="26" t="e">
        <f t="shared" si="2"/>
        <v>#REF!</v>
      </c>
      <c r="G102" s="23">
        <v>9</v>
      </c>
      <c r="H102" s="24" t="s">
        <v>32</v>
      </c>
      <c r="I102" s="25" t="s">
        <v>33</v>
      </c>
      <c r="J102" s="40" t="s">
        <v>17</v>
      </c>
      <c r="L102" s="6"/>
    </row>
    <row r="103" spans="1:12" s="3" customFormat="1" ht="11.25" x14ac:dyDescent="0.2">
      <c r="A103" s="39" t="s">
        <v>270</v>
      </c>
      <c r="B103" s="21" t="s">
        <v>271</v>
      </c>
      <c r="C103" s="22"/>
      <c r="D103" s="26" t="e">
        <f>MAX(#REF!)</f>
        <v>#REF!</v>
      </c>
      <c r="E103" s="26" t="e">
        <f>SUM(#REF!)</f>
        <v>#REF!</v>
      </c>
      <c r="F103" s="26" t="e">
        <f t="shared" si="2"/>
        <v>#REF!</v>
      </c>
      <c r="G103" s="23">
        <v>9</v>
      </c>
      <c r="H103" s="24" t="s">
        <v>32</v>
      </c>
      <c r="I103" s="25" t="s">
        <v>33</v>
      </c>
      <c r="J103" s="40" t="s">
        <v>17</v>
      </c>
      <c r="L103" s="6"/>
    </row>
    <row r="104" spans="1:12" s="3" customFormat="1" ht="11.25" x14ac:dyDescent="0.2">
      <c r="A104" s="39" t="s">
        <v>272</v>
      </c>
      <c r="B104" s="21" t="s">
        <v>273</v>
      </c>
      <c r="C104" s="22"/>
      <c r="D104" s="26" t="e">
        <f>MAX(#REF!)</f>
        <v>#REF!</v>
      </c>
      <c r="E104" s="26" t="e">
        <f>SUM(#REF!)</f>
        <v>#REF!</v>
      </c>
      <c r="F104" s="26" t="e">
        <f t="shared" si="2"/>
        <v>#REF!</v>
      </c>
      <c r="G104" s="23">
        <v>9</v>
      </c>
      <c r="H104" s="24" t="s">
        <v>32</v>
      </c>
      <c r="I104" s="25" t="s">
        <v>33</v>
      </c>
      <c r="J104" s="40" t="s">
        <v>17</v>
      </c>
      <c r="L104" s="6"/>
    </row>
    <row r="105" spans="1:12" s="3" customFormat="1" ht="11.25" x14ac:dyDescent="0.2">
      <c r="A105" s="39" t="s">
        <v>274</v>
      </c>
      <c r="B105" s="21" t="s">
        <v>275</v>
      </c>
      <c r="C105" s="22"/>
      <c r="D105" s="26" t="e">
        <f>MAX(#REF!)</f>
        <v>#REF!</v>
      </c>
      <c r="E105" s="26" t="e">
        <f>SUM(#REF!)</f>
        <v>#REF!</v>
      </c>
      <c r="F105" s="26" t="e">
        <f t="shared" si="2"/>
        <v>#REF!</v>
      </c>
      <c r="G105" s="23">
        <v>5</v>
      </c>
      <c r="H105" s="24" t="s">
        <v>49</v>
      </c>
      <c r="I105" s="25" t="s">
        <v>267</v>
      </c>
      <c r="J105" s="40" t="s">
        <v>17</v>
      </c>
    </row>
    <row r="106" spans="1:12" s="3" customFormat="1" ht="11.25" x14ac:dyDescent="0.2">
      <c r="A106" s="39" t="s">
        <v>276</v>
      </c>
      <c r="B106" s="21" t="s">
        <v>277</v>
      </c>
      <c r="C106" s="22"/>
      <c r="D106" s="26" t="e">
        <f>MAX(#REF!)</f>
        <v>#REF!</v>
      </c>
      <c r="E106" s="26" t="e">
        <f>SUM(#REF!)</f>
        <v>#REF!</v>
      </c>
      <c r="F106" s="26" t="e">
        <f t="shared" si="2"/>
        <v>#REF!</v>
      </c>
      <c r="G106" s="23">
        <v>9</v>
      </c>
      <c r="H106" s="24" t="s">
        <v>32</v>
      </c>
      <c r="I106" s="25" t="s">
        <v>33</v>
      </c>
      <c r="J106" s="40" t="s">
        <v>17</v>
      </c>
      <c r="L106" s="6"/>
    </row>
    <row r="107" spans="1:12" s="3" customFormat="1" ht="11.25" x14ac:dyDescent="0.2">
      <c r="A107" s="39" t="s">
        <v>278</v>
      </c>
      <c r="B107" s="21" t="s">
        <v>279</v>
      </c>
      <c r="C107" s="22"/>
      <c r="D107" s="26" t="e">
        <f>MAX(#REF!)</f>
        <v>#REF!</v>
      </c>
      <c r="E107" s="26" t="e">
        <f>SUM(#REF!)</f>
        <v>#REF!</v>
      </c>
      <c r="F107" s="26" t="e">
        <f t="shared" si="2"/>
        <v>#REF!</v>
      </c>
      <c r="G107" s="23">
        <v>9</v>
      </c>
      <c r="H107" s="24" t="s">
        <v>32</v>
      </c>
      <c r="I107" s="25" t="s">
        <v>33</v>
      </c>
      <c r="J107" s="40" t="s">
        <v>17</v>
      </c>
      <c r="L107" s="6"/>
    </row>
    <row r="108" spans="1:12" s="3" customFormat="1" ht="11.25" x14ac:dyDescent="0.2">
      <c r="A108" s="39" t="s">
        <v>280</v>
      </c>
      <c r="B108" s="21" t="s">
        <v>281</v>
      </c>
      <c r="C108" s="22"/>
      <c r="D108" s="26" t="e">
        <f>MAX(#REF!)</f>
        <v>#REF!</v>
      </c>
      <c r="E108" s="26" t="e">
        <f>SUM(#REF!)</f>
        <v>#REF!</v>
      </c>
      <c r="F108" s="26" t="e">
        <f t="shared" si="2"/>
        <v>#REF!</v>
      </c>
      <c r="G108" s="23">
        <v>9</v>
      </c>
      <c r="H108" s="24" t="s">
        <v>32</v>
      </c>
      <c r="I108" s="25" t="s">
        <v>33</v>
      </c>
      <c r="J108" s="40" t="s">
        <v>17</v>
      </c>
      <c r="L108" s="6"/>
    </row>
    <row r="109" spans="1:12" s="3" customFormat="1" ht="11.25" x14ac:dyDescent="0.2">
      <c r="A109" s="39" t="s">
        <v>282</v>
      </c>
      <c r="B109" s="21" t="s">
        <v>283</v>
      </c>
      <c r="C109" s="22"/>
      <c r="D109" s="26" t="e">
        <f>MAX(#REF!)</f>
        <v>#REF!</v>
      </c>
      <c r="E109" s="26" t="e">
        <f>SUM(#REF!)</f>
        <v>#REF!</v>
      </c>
      <c r="F109" s="26" t="e">
        <f t="shared" si="2"/>
        <v>#REF!</v>
      </c>
      <c r="G109" s="23">
        <v>16</v>
      </c>
      <c r="H109" s="24" t="s">
        <v>20</v>
      </c>
      <c r="I109" s="25" t="s">
        <v>121</v>
      </c>
      <c r="J109" s="40" t="s">
        <v>17</v>
      </c>
    </row>
    <row r="110" spans="1:12" s="6" customFormat="1" ht="22.5" x14ac:dyDescent="0.2">
      <c r="A110" s="39" t="s">
        <v>284</v>
      </c>
      <c r="B110" s="21" t="s">
        <v>285</v>
      </c>
      <c r="C110" s="22"/>
      <c r="D110" s="26" t="e">
        <f>MAX(#REF!)</f>
        <v>#REF!</v>
      </c>
      <c r="E110" s="26" t="e">
        <f>SUM(#REF!)</f>
        <v>#REF!</v>
      </c>
      <c r="F110" s="26" t="e">
        <f t="shared" si="2"/>
        <v>#REF!</v>
      </c>
      <c r="G110" s="23">
        <v>5</v>
      </c>
      <c r="H110" s="24" t="s">
        <v>49</v>
      </c>
      <c r="I110" s="25" t="s">
        <v>267</v>
      </c>
      <c r="J110" s="40" t="s">
        <v>17</v>
      </c>
      <c r="L110" s="3"/>
    </row>
    <row r="111" spans="1:12" ht="33.75" x14ac:dyDescent="0.2">
      <c r="A111" s="38" t="s">
        <v>286</v>
      </c>
      <c r="B111" s="20" t="s">
        <v>287</v>
      </c>
      <c r="C111" s="22"/>
      <c r="D111" s="26"/>
      <c r="E111" s="26"/>
      <c r="F111" s="26"/>
      <c r="G111" s="23"/>
      <c r="H111" s="85"/>
      <c r="I111" s="25"/>
      <c r="J111" s="40"/>
    </row>
    <row r="112" spans="1:12" s="3" customFormat="1" ht="11.25" x14ac:dyDescent="0.2">
      <c r="A112" s="39" t="s">
        <v>288</v>
      </c>
      <c r="B112" s="21" t="s">
        <v>289</v>
      </c>
      <c r="C112" s="22"/>
      <c r="D112" s="26" t="e">
        <f>MAX(#REF!)</f>
        <v>#REF!</v>
      </c>
      <c r="E112" s="26" t="e">
        <f>SUM(#REF!)</f>
        <v>#REF!</v>
      </c>
      <c r="F112" s="26" t="e">
        <f>IF(D112=1,1,IF(D112=2,1.333*E112-2.6667,IF(D112=3,1.333*E112,IF(D112=4,1.7778*E112+3.5556,IF(D112=5,2.6667*E112+10.667,0)))))</f>
        <v>#REF!</v>
      </c>
      <c r="G112" s="23">
        <v>9</v>
      </c>
      <c r="H112" s="24" t="s">
        <v>32</v>
      </c>
      <c r="I112" s="25" t="s">
        <v>33</v>
      </c>
      <c r="J112" s="40" t="s">
        <v>17</v>
      </c>
      <c r="L112" s="6"/>
    </row>
    <row r="113" spans="1:12" s="3" customFormat="1" ht="22.5" x14ac:dyDescent="0.2">
      <c r="A113" s="39" t="s">
        <v>290</v>
      </c>
      <c r="B113" s="21" t="s">
        <v>291</v>
      </c>
      <c r="C113" s="22"/>
      <c r="D113" s="26" t="e">
        <f>MAX(#REF!)</f>
        <v>#REF!</v>
      </c>
      <c r="E113" s="26" t="e">
        <f>SUM(#REF!)</f>
        <v>#REF!</v>
      </c>
      <c r="F113" s="26" t="e">
        <f t="shared" si="0"/>
        <v>#REF!</v>
      </c>
      <c r="G113" s="23">
        <v>16</v>
      </c>
      <c r="H113" s="24" t="s">
        <v>20</v>
      </c>
      <c r="I113" s="25" t="s">
        <v>21</v>
      </c>
      <c r="J113" s="40" t="s">
        <v>17</v>
      </c>
    </row>
    <row r="114" spans="1:12" s="3" customFormat="1" ht="22.5" x14ac:dyDescent="0.2">
      <c r="A114" s="39" t="s">
        <v>292</v>
      </c>
      <c r="B114" s="21" t="s">
        <v>293</v>
      </c>
      <c r="C114" s="22"/>
      <c r="D114" s="26" t="e">
        <f>MAX(#REF!)</f>
        <v>#REF!</v>
      </c>
      <c r="E114" s="26" t="e">
        <f>SUM(#REF!)</f>
        <v>#REF!</v>
      </c>
      <c r="F114" s="26" t="e">
        <f t="shared" ref="F114:F122" si="3">IF(D114=1,1,IF(D114=2,1.333*E114-2.6667,IF(D114=3,1.333*E114,IF(D114=4,1.7778*E114+3.5556,IF(D114=5,2.6667*E114+10.667,0)))))</f>
        <v>#REF!</v>
      </c>
      <c r="G114" s="23">
        <v>16</v>
      </c>
      <c r="H114" s="24" t="s">
        <v>20</v>
      </c>
      <c r="I114" s="25" t="s">
        <v>21</v>
      </c>
      <c r="J114" s="40" t="s">
        <v>17</v>
      </c>
    </row>
    <row r="115" spans="1:12" s="3" customFormat="1" ht="11.25" x14ac:dyDescent="0.2">
      <c r="A115" s="39" t="s">
        <v>294</v>
      </c>
      <c r="B115" s="21" t="s">
        <v>295</v>
      </c>
      <c r="C115" s="22"/>
      <c r="D115" s="26" t="e">
        <f>MAX(#REF!)</f>
        <v>#REF!</v>
      </c>
      <c r="E115" s="26" t="e">
        <f>SUM(#REF!)</f>
        <v>#REF!</v>
      </c>
      <c r="F115" s="26" t="e">
        <f t="shared" si="3"/>
        <v>#REF!</v>
      </c>
      <c r="G115" s="23">
        <v>16</v>
      </c>
      <c r="H115" s="24" t="s">
        <v>20</v>
      </c>
      <c r="I115" s="25" t="s">
        <v>121</v>
      </c>
      <c r="J115" s="40" t="s">
        <v>17</v>
      </c>
    </row>
    <row r="116" spans="1:12" s="3" customFormat="1" ht="22.5" x14ac:dyDescent="0.2">
      <c r="A116" s="39" t="s">
        <v>296</v>
      </c>
      <c r="B116" s="21" t="s">
        <v>297</v>
      </c>
      <c r="C116" s="22">
        <v>6430</v>
      </c>
      <c r="D116" s="26" t="e">
        <f>MAX(#REF!)</f>
        <v>#REF!</v>
      </c>
      <c r="E116" s="26" t="e">
        <f>SUM(#REF!)</f>
        <v>#REF!</v>
      </c>
      <c r="F116" s="26" t="e">
        <f t="shared" si="3"/>
        <v>#REF!</v>
      </c>
      <c r="G116" s="23">
        <v>30</v>
      </c>
      <c r="H116" s="24" t="s">
        <v>176</v>
      </c>
      <c r="I116" s="25" t="s">
        <v>298</v>
      </c>
      <c r="J116" s="40" t="s">
        <v>298</v>
      </c>
    </row>
    <row r="117" spans="1:12" s="6" customFormat="1" ht="11.25" x14ac:dyDescent="0.2">
      <c r="A117" s="39" t="s">
        <v>299</v>
      </c>
      <c r="B117" s="21" t="s">
        <v>300</v>
      </c>
      <c r="C117" s="22"/>
      <c r="D117" s="26" t="e">
        <f>MAX(#REF!)</f>
        <v>#REF!</v>
      </c>
      <c r="E117" s="26" t="e">
        <f>SUM(#REF!)</f>
        <v>#REF!</v>
      </c>
      <c r="F117" s="26" t="e">
        <f t="shared" si="3"/>
        <v>#REF!</v>
      </c>
      <c r="G117" s="23">
        <v>9</v>
      </c>
      <c r="H117" s="24" t="s">
        <v>32</v>
      </c>
      <c r="I117" s="25" t="s">
        <v>33</v>
      </c>
      <c r="J117" s="40" t="s">
        <v>17</v>
      </c>
    </row>
    <row r="118" spans="1:12" s="3" customFormat="1" ht="11.25" x14ac:dyDescent="0.2">
      <c r="A118" s="39" t="s">
        <v>301</v>
      </c>
      <c r="B118" s="21" t="s">
        <v>302</v>
      </c>
      <c r="C118" s="22"/>
      <c r="D118" s="26" t="e">
        <f>MAX(#REF!)</f>
        <v>#REF!</v>
      </c>
      <c r="E118" s="26" t="e">
        <f>SUM(#REF!)</f>
        <v>#REF!</v>
      </c>
      <c r="F118" s="26" t="e">
        <f t="shared" si="3"/>
        <v>#REF!</v>
      </c>
      <c r="G118" s="23">
        <v>16</v>
      </c>
      <c r="H118" s="24" t="s">
        <v>20</v>
      </c>
      <c r="I118" s="25" t="s">
        <v>17</v>
      </c>
      <c r="J118" s="40" t="s">
        <v>17</v>
      </c>
    </row>
    <row r="119" spans="1:12" s="3" customFormat="1" ht="33.75" x14ac:dyDescent="0.2">
      <c r="A119" s="39" t="s">
        <v>303</v>
      </c>
      <c r="B119" s="21" t="s">
        <v>505</v>
      </c>
      <c r="C119" s="22"/>
      <c r="D119" s="26" t="e">
        <f>MAX(#REF!)</f>
        <v>#REF!</v>
      </c>
      <c r="E119" s="26" t="e">
        <f>SUM(#REF!)</f>
        <v>#REF!</v>
      </c>
      <c r="F119" s="26" t="e">
        <f t="shared" si="3"/>
        <v>#REF!</v>
      </c>
      <c r="G119" s="23">
        <v>16</v>
      </c>
      <c r="H119" s="24" t="s">
        <v>20</v>
      </c>
      <c r="I119" s="25" t="s">
        <v>257</v>
      </c>
      <c r="J119" s="40" t="s">
        <v>80</v>
      </c>
    </row>
    <row r="120" spans="1:12" s="3" customFormat="1" ht="11.25" x14ac:dyDescent="0.2">
      <c r="A120" s="39" t="s">
        <v>304</v>
      </c>
      <c r="B120" s="21" t="s">
        <v>305</v>
      </c>
      <c r="C120" s="22">
        <v>6430</v>
      </c>
      <c r="D120" s="26" t="e">
        <f>MAX(#REF!)</f>
        <v>#REF!</v>
      </c>
      <c r="E120" s="26" t="e">
        <f>SUM(#REF!)</f>
        <v>#REF!</v>
      </c>
      <c r="F120" s="26" t="e">
        <f t="shared" si="3"/>
        <v>#REF!</v>
      </c>
      <c r="G120" s="23">
        <v>32</v>
      </c>
      <c r="H120" s="24" t="s">
        <v>125</v>
      </c>
      <c r="I120" s="25" t="s">
        <v>153</v>
      </c>
      <c r="J120" s="40" t="s">
        <v>126</v>
      </c>
    </row>
    <row r="121" spans="1:12" s="6" customFormat="1" ht="11.25" x14ac:dyDescent="0.2">
      <c r="A121" s="39" t="s">
        <v>306</v>
      </c>
      <c r="B121" s="21" t="s">
        <v>307</v>
      </c>
      <c r="C121" s="22"/>
      <c r="D121" s="26" t="e">
        <f>MAX(#REF!)</f>
        <v>#REF!</v>
      </c>
      <c r="E121" s="26" t="e">
        <f>SUM(#REF!)</f>
        <v>#REF!</v>
      </c>
      <c r="F121" s="26" t="e">
        <f t="shared" si="3"/>
        <v>#REF!</v>
      </c>
      <c r="G121" s="23">
        <v>4</v>
      </c>
      <c r="H121" s="24" t="s">
        <v>88</v>
      </c>
      <c r="I121" s="25" t="s">
        <v>17</v>
      </c>
      <c r="J121" s="40" t="s">
        <v>17</v>
      </c>
      <c r="L121" s="3"/>
    </row>
    <row r="122" spans="1:12" s="6" customFormat="1" ht="57" thickBot="1" x14ac:dyDescent="0.25">
      <c r="A122" s="67" t="s">
        <v>308</v>
      </c>
      <c r="B122" s="68" t="s">
        <v>309</v>
      </c>
      <c r="C122" s="52"/>
      <c r="D122" s="61" t="e">
        <f>MAX(#REF!)</f>
        <v>#REF!</v>
      </c>
      <c r="E122" s="61" t="e">
        <f>SUM(#REF!)</f>
        <v>#REF!</v>
      </c>
      <c r="F122" s="61" t="e">
        <f t="shared" si="3"/>
        <v>#REF!</v>
      </c>
      <c r="G122" s="62">
        <v>9</v>
      </c>
      <c r="H122" s="53" t="s">
        <v>32</v>
      </c>
      <c r="I122" s="63" t="s">
        <v>33</v>
      </c>
      <c r="J122" s="64" t="s">
        <v>17</v>
      </c>
    </row>
    <row r="123" spans="1:12" x14ac:dyDescent="0.2">
      <c r="A123" s="57">
        <v>4</v>
      </c>
      <c r="B123" s="58" t="s">
        <v>310</v>
      </c>
      <c r="C123" s="79"/>
      <c r="D123" s="80"/>
      <c r="E123" s="80"/>
      <c r="F123" s="80"/>
      <c r="G123" s="86"/>
      <c r="H123" s="82"/>
      <c r="I123" s="83"/>
      <c r="J123" s="84"/>
    </row>
    <row r="124" spans="1:12" x14ac:dyDescent="0.2">
      <c r="A124" s="38" t="s">
        <v>311</v>
      </c>
      <c r="B124" s="20" t="s">
        <v>312</v>
      </c>
      <c r="C124" s="22"/>
      <c r="D124" s="26"/>
      <c r="E124" s="26"/>
      <c r="F124" s="26"/>
      <c r="G124" s="23"/>
      <c r="H124" s="85"/>
      <c r="I124" s="25"/>
      <c r="J124" s="40"/>
    </row>
    <row r="125" spans="1:12" s="3" customFormat="1" ht="22.5" x14ac:dyDescent="0.2">
      <c r="A125" s="39" t="s">
        <v>313</v>
      </c>
      <c r="B125" s="21" t="s">
        <v>314</v>
      </c>
      <c r="C125" s="22" t="s">
        <v>65</v>
      </c>
      <c r="D125" s="26" t="e">
        <f>MAX(#REF!)</f>
        <v>#REF!</v>
      </c>
      <c r="E125" s="26" t="e">
        <f>SUM(#REF!)</f>
        <v>#REF!</v>
      </c>
      <c r="F125" s="26" t="e">
        <f t="shared" ref="F125:F134" si="4">IF(D125=1,1,IF(D125=2,1.333*E125-2.6667,IF(D125=3,1.333*E125,IF(D125=4,1.7778*E125+3.5556,IF(D125=5,2.6667*E125+10.667,0)))))</f>
        <v>#REF!</v>
      </c>
      <c r="G125" s="23">
        <v>27</v>
      </c>
      <c r="H125" s="24" t="s">
        <v>211</v>
      </c>
      <c r="I125" s="25" t="s">
        <v>315</v>
      </c>
      <c r="J125" s="40" t="s">
        <v>153</v>
      </c>
    </row>
    <row r="126" spans="1:12" s="3" customFormat="1" ht="11.25" x14ac:dyDescent="0.2">
      <c r="A126" s="39" t="s">
        <v>316</v>
      </c>
      <c r="B126" s="21" t="s">
        <v>317</v>
      </c>
      <c r="C126" s="22" t="s">
        <v>65</v>
      </c>
      <c r="D126" s="26" t="e">
        <f>MAX(#REF!)</f>
        <v>#REF!</v>
      </c>
      <c r="E126" s="26" t="e">
        <f>SUM(#REF!)</f>
        <v>#REF!</v>
      </c>
      <c r="F126" s="26" t="e">
        <f t="shared" si="4"/>
        <v>#REF!</v>
      </c>
      <c r="G126" s="23">
        <v>16</v>
      </c>
      <c r="H126" s="24" t="s">
        <v>20</v>
      </c>
      <c r="I126" s="25" t="s">
        <v>33</v>
      </c>
      <c r="J126" s="40" t="s">
        <v>80</v>
      </c>
    </row>
    <row r="127" spans="1:12" s="3" customFormat="1" ht="11.25" x14ac:dyDescent="0.2">
      <c r="A127" s="39" t="s">
        <v>318</v>
      </c>
      <c r="B127" s="21" t="s">
        <v>319</v>
      </c>
      <c r="C127" s="22" t="s">
        <v>65</v>
      </c>
      <c r="D127" s="26" t="e">
        <f>MAX(#REF!)</f>
        <v>#REF!</v>
      </c>
      <c r="E127" s="26" t="e">
        <f>SUM(#REF!)</f>
        <v>#REF!</v>
      </c>
      <c r="F127" s="26" t="e">
        <f t="shared" si="4"/>
        <v>#REF!</v>
      </c>
      <c r="G127" s="23">
        <v>16</v>
      </c>
      <c r="H127" s="24" t="s">
        <v>20</v>
      </c>
      <c r="I127" s="25" t="s">
        <v>320</v>
      </c>
      <c r="J127" s="40" t="s">
        <v>80</v>
      </c>
    </row>
    <row r="128" spans="1:12" s="3" customFormat="1" ht="11.25" x14ac:dyDescent="0.2">
      <c r="A128" s="39" t="s">
        <v>321</v>
      </c>
      <c r="B128" s="21" t="s">
        <v>322</v>
      </c>
      <c r="C128" s="22">
        <v>5110</v>
      </c>
      <c r="D128" s="26" t="e">
        <f>MAX(#REF!)</f>
        <v>#REF!</v>
      </c>
      <c r="E128" s="26" t="e">
        <f>SUM(#REF!)</f>
        <v>#REF!</v>
      </c>
      <c r="F128" s="26" t="e">
        <f t="shared" si="4"/>
        <v>#REF!</v>
      </c>
      <c r="G128" s="23">
        <v>64</v>
      </c>
      <c r="H128" s="24" t="s">
        <v>113</v>
      </c>
      <c r="I128" s="25" t="s">
        <v>17</v>
      </c>
      <c r="J128" s="40" t="s">
        <v>27</v>
      </c>
    </row>
    <row r="129" spans="1:12" s="3" customFormat="1" ht="11.25" x14ac:dyDescent="0.2">
      <c r="A129" s="39" t="s">
        <v>323</v>
      </c>
      <c r="B129" s="21" t="s">
        <v>324</v>
      </c>
      <c r="C129" s="22">
        <v>5130</v>
      </c>
      <c r="D129" s="26" t="e">
        <f>MAX(#REF!)</f>
        <v>#REF!</v>
      </c>
      <c r="E129" s="26" t="e">
        <f>SUM(#REF!)</f>
        <v>#REF!</v>
      </c>
      <c r="F129" s="26" t="e">
        <f t="shared" si="4"/>
        <v>#REF!</v>
      </c>
      <c r="G129" s="23">
        <v>61</v>
      </c>
      <c r="H129" s="24" t="s">
        <v>143</v>
      </c>
      <c r="I129" s="25" t="s">
        <v>17</v>
      </c>
      <c r="J129" s="40" t="s">
        <v>27</v>
      </c>
    </row>
    <row r="130" spans="1:12" s="3" customFormat="1" ht="11.25" x14ac:dyDescent="0.2">
      <c r="A130" s="39" t="s">
        <v>325</v>
      </c>
      <c r="B130" s="21" t="s">
        <v>326</v>
      </c>
      <c r="C130" s="22" t="s">
        <v>65</v>
      </c>
      <c r="D130" s="26" t="e">
        <f>MAX(#REF!)</f>
        <v>#REF!</v>
      </c>
      <c r="E130" s="26" t="e">
        <f>SUM(#REF!)</f>
        <v>#REF!</v>
      </c>
      <c r="F130" s="26" t="e">
        <f t="shared" si="4"/>
        <v>#REF!</v>
      </c>
      <c r="G130" s="23">
        <v>33</v>
      </c>
      <c r="H130" s="24" t="s">
        <v>160</v>
      </c>
      <c r="I130" s="25" t="s">
        <v>315</v>
      </c>
      <c r="J130" s="40" t="s">
        <v>187</v>
      </c>
    </row>
    <row r="131" spans="1:12" s="3" customFormat="1" ht="11.25" x14ac:dyDescent="0.2">
      <c r="A131" s="39" t="s">
        <v>327</v>
      </c>
      <c r="B131" s="21" t="s">
        <v>328</v>
      </c>
      <c r="C131" s="22" t="s">
        <v>65</v>
      </c>
      <c r="D131" s="26" t="e">
        <f>MAX(#REF!)</f>
        <v>#REF!</v>
      </c>
      <c r="E131" s="26" t="e">
        <f>SUM(#REF!)</f>
        <v>#REF!</v>
      </c>
      <c r="F131" s="26" t="e">
        <f t="shared" si="4"/>
        <v>#REF!</v>
      </c>
      <c r="G131" s="23">
        <v>53</v>
      </c>
      <c r="H131" s="24" t="s">
        <v>66</v>
      </c>
      <c r="I131" s="25" t="s">
        <v>329</v>
      </c>
      <c r="J131" s="40" t="s">
        <v>330</v>
      </c>
    </row>
    <row r="132" spans="1:12" s="3" customFormat="1" ht="11.25" x14ac:dyDescent="0.2">
      <c r="A132" s="39" t="s">
        <v>331</v>
      </c>
      <c r="B132" s="21" t="s">
        <v>332</v>
      </c>
      <c r="C132" s="22" t="s">
        <v>65</v>
      </c>
      <c r="D132" s="26" t="e">
        <f>MAX(#REF!)</f>
        <v>#REF!</v>
      </c>
      <c r="E132" s="26" t="e">
        <f>SUM(#REF!)</f>
        <v>#REF!</v>
      </c>
      <c r="F132" s="26" t="e">
        <f t="shared" si="4"/>
        <v>#REF!</v>
      </c>
      <c r="G132" s="23">
        <v>16</v>
      </c>
      <c r="H132" s="24" t="s">
        <v>20</v>
      </c>
      <c r="I132" s="25" t="s">
        <v>320</v>
      </c>
      <c r="J132" s="40" t="s">
        <v>80</v>
      </c>
    </row>
    <row r="133" spans="1:12" s="3" customFormat="1" ht="11.25" x14ac:dyDescent="0.2">
      <c r="A133" s="39" t="s">
        <v>333</v>
      </c>
      <c r="B133" s="21" t="s">
        <v>334</v>
      </c>
      <c r="C133" s="22" t="s">
        <v>65</v>
      </c>
      <c r="D133" s="26" t="e">
        <f>MAX(#REF!)</f>
        <v>#REF!</v>
      </c>
      <c r="E133" s="26" t="e">
        <f>SUM(#REF!)</f>
        <v>#REF!</v>
      </c>
      <c r="F133" s="26" t="e">
        <f t="shared" si="4"/>
        <v>#REF!</v>
      </c>
      <c r="G133" s="23">
        <v>20</v>
      </c>
      <c r="H133" s="24" t="s">
        <v>179</v>
      </c>
      <c r="I133" s="25" t="s">
        <v>320</v>
      </c>
      <c r="J133" s="40" t="s">
        <v>134</v>
      </c>
    </row>
    <row r="134" spans="1:12" s="3" customFormat="1" ht="11.25" x14ac:dyDescent="0.2">
      <c r="A134" s="39" t="s">
        <v>335</v>
      </c>
      <c r="B134" s="21" t="s">
        <v>336</v>
      </c>
      <c r="C134" s="22" t="s">
        <v>65</v>
      </c>
      <c r="D134" s="26" t="e">
        <f>MAX(#REF!)</f>
        <v>#REF!</v>
      </c>
      <c r="E134" s="26" t="e">
        <f>SUM(#REF!)</f>
        <v>#REF!</v>
      </c>
      <c r="F134" s="26" t="e">
        <f t="shared" si="4"/>
        <v>#REF!</v>
      </c>
      <c r="G134" s="23">
        <v>32</v>
      </c>
      <c r="H134" s="24" t="s">
        <v>125</v>
      </c>
      <c r="I134" s="25" t="s">
        <v>21</v>
      </c>
      <c r="J134" s="40" t="s">
        <v>126</v>
      </c>
    </row>
    <row r="135" spans="1:12" s="3" customFormat="1" ht="22.5" x14ac:dyDescent="0.2">
      <c r="A135" s="39" t="s">
        <v>337</v>
      </c>
      <c r="B135" s="21" t="s">
        <v>338</v>
      </c>
      <c r="C135" s="22" t="s">
        <v>65</v>
      </c>
      <c r="D135" s="26"/>
      <c r="E135" s="26"/>
      <c r="F135" s="26"/>
      <c r="G135" s="23">
        <v>20</v>
      </c>
      <c r="H135" s="24" t="s">
        <v>179</v>
      </c>
      <c r="I135" s="25" t="s">
        <v>100</v>
      </c>
      <c r="J135" s="40" t="s">
        <v>258</v>
      </c>
    </row>
    <row r="136" spans="1:12" s="3" customFormat="1" ht="11.25" x14ac:dyDescent="0.2">
      <c r="A136" s="39" t="s">
        <v>339</v>
      </c>
      <c r="B136" s="21" t="s">
        <v>340</v>
      </c>
      <c r="C136" s="22"/>
      <c r="D136" s="26" t="e">
        <f>MAX(#REF!)</f>
        <v>#REF!</v>
      </c>
      <c r="E136" s="26" t="e">
        <f>SUM(#REF!)</f>
        <v>#REF!</v>
      </c>
      <c r="F136" s="26" t="e">
        <f>IF(D136=1,1,IF(D136=2,1.333*E136-2.6667,IF(D136=3,1.333*E136,IF(D136=4,1.7778*E136+3.5556,IF(D136=5,2.6667*E136+10.667,0)))))</f>
        <v>#REF!</v>
      </c>
      <c r="G136" s="23">
        <v>9</v>
      </c>
      <c r="H136" s="24" t="s">
        <v>32</v>
      </c>
      <c r="I136" s="25" t="s">
        <v>33</v>
      </c>
      <c r="J136" s="40" t="s">
        <v>17</v>
      </c>
      <c r="L136" s="6"/>
    </row>
    <row r="137" spans="1:12" ht="22.5" x14ac:dyDescent="0.2">
      <c r="A137" s="38" t="s">
        <v>341</v>
      </c>
      <c r="B137" s="20" t="s">
        <v>342</v>
      </c>
      <c r="C137" s="22"/>
      <c r="D137" s="26"/>
      <c r="E137" s="26"/>
      <c r="F137" s="26"/>
      <c r="G137" s="23"/>
      <c r="H137" s="85"/>
      <c r="I137" s="25"/>
      <c r="J137" s="40"/>
    </row>
    <row r="138" spans="1:12" s="3" customFormat="1" ht="11.25" x14ac:dyDescent="0.2">
      <c r="A138" s="39" t="s">
        <v>343</v>
      </c>
      <c r="B138" s="21" t="s">
        <v>344</v>
      </c>
      <c r="C138" s="22" t="s">
        <v>65</v>
      </c>
      <c r="D138" s="26" t="e">
        <f>MAX(#REF!)</f>
        <v>#REF!</v>
      </c>
      <c r="E138" s="26" t="e">
        <f>SUM(#REF!)</f>
        <v>#REF!</v>
      </c>
      <c r="F138" s="26" t="e">
        <f>IF(D138=1,1,IF(D138=2,1.333*E138-2.6667,IF(D138=3,1.333*E138,IF(D138=4,1.7778*E138+3.5556,IF(D138=5,2.6667*E138+10.667,0)))))</f>
        <v>#REF!</v>
      </c>
      <c r="G138" s="23">
        <v>16</v>
      </c>
      <c r="H138" s="24" t="s">
        <v>20</v>
      </c>
      <c r="I138" s="25" t="s">
        <v>17</v>
      </c>
      <c r="J138" s="40" t="s">
        <v>80</v>
      </c>
    </row>
    <row r="139" spans="1:12" s="3" customFormat="1" ht="22.5" x14ac:dyDescent="0.2">
      <c r="A139" s="39" t="s">
        <v>345</v>
      </c>
      <c r="B139" s="21" t="s">
        <v>346</v>
      </c>
      <c r="C139" s="22" t="s">
        <v>65</v>
      </c>
      <c r="D139" s="26" t="e">
        <f>MAX(#REF!)</f>
        <v>#REF!</v>
      </c>
      <c r="E139" s="26" t="e">
        <f>SUM(#REF!)</f>
        <v>#REF!</v>
      </c>
      <c r="F139" s="26" t="e">
        <f>IF(D139=1,1,IF(D139=2,1.333*E139-2.6667,IF(D139=3,1.333*E139,IF(D139=4,1.7778*E139+3.5556,IF(D139=5,2.6667*E139+10.667,0)))))</f>
        <v>#REF!</v>
      </c>
      <c r="G139" s="23">
        <v>20</v>
      </c>
      <c r="H139" s="24" t="s">
        <v>179</v>
      </c>
      <c r="I139" s="25" t="s">
        <v>17</v>
      </c>
      <c r="J139" s="40" t="s">
        <v>258</v>
      </c>
    </row>
    <row r="140" spans="1:12" x14ac:dyDescent="0.2">
      <c r="A140" s="38" t="s">
        <v>347</v>
      </c>
      <c r="B140" s="20" t="s">
        <v>348</v>
      </c>
      <c r="C140" s="22"/>
      <c r="D140" s="26"/>
      <c r="E140" s="26"/>
      <c r="F140" s="26"/>
      <c r="G140" s="23"/>
      <c r="H140" s="85"/>
      <c r="I140" s="25"/>
      <c r="J140" s="40"/>
    </row>
    <row r="141" spans="1:12" s="3" customFormat="1" ht="22.5" x14ac:dyDescent="0.2">
      <c r="A141" s="39" t="s">
        <v>349</v>
      </c>
      <c r="B141" s="21" t="s">
        <v>350</v>
      </c>
      <c r="C141" s="22"/>
      <c r="D141" s="26" t="e">
        <f>MAX(#REF!)</f>
        <v>#REF!</v>
      </c>
      <c r="E141" s="26" t="e">
        <f>SUM(#REF!)</f>
        <v>#REF!</v>
      </c>
      <c r="F141" s="26" t="e">
        <f>IF(D141=1,1,IF(D141=2,1.333*E141-2.6667,IF(D141=3,1.333*E141,IF(D141=4,1.7778*E141+3.5556,IF(D141=5,2.6667*E141+10.667,0)))))</f>
        <v>#REF!</v>
      </c>
      <c r="G141" s="23">
        <v>9</v>
      </c>
      <c r="H141" s="24" t="s">
        <v>32</v>
      </c>
      <c r="I141" s="25" t="s">
        <v>33</v>
      </c>
      <c r="J141" s="40" t="s">
        <v>17</v>
      </c>
      <c r="L141" s="6"/>
    </row>
    <row r="142" spans="1:12" s="3" customFormat="1" ht="22.5" x14ac:dyDescent="0.2">
      <c r="A142" s="39" t="s">
        <v>351</v>
      </c>
      <c r="B142" s="21" t="s">
        <v>352</v>
      </c>
      <c r="C142" s="22"/>
      <c r="D142" s="26" t="e">
        <f>MAX(#REF!)</f>
        <v>#REF!</v>
      </c>
      <c r="E142" s="26" t="e">
        <f>SUM(#REF!)</f>
        <v>#REF!</v>
      </c>
      <c r="F142" s="26" t="e">
        <f>IF(D142=1,1,IF(D142=2,1.333*E142-2.6667,IF(D142=3,1.333*E142,IF(D142=4,1.7778*E142+3.5556,IF(D142=5,2.6667*E142+10.667,0)))))</f>
        <v>#REF!</v>
      </c>
      <c r="G142" s="23">
        <v>5</v>
      </c>
      <c r="H142" s="24" t="s">
        <v>49</v>
      </c>
      <c r="I142" s="25" t="s">
        <v>53</v>
      </c>
      <c r="J142" s="40" t="s">
        <v>17</v>
      </c>
    </row>
    <row r="143" spans="1:12" s="3" customFormat="1" ht="22.5" x14ac:dyDescent="0.2">
      <c r="A143" s="39" t="s">
        <v>353</v>
      </c>
      <c r="B143" s="21" t="s">
        <v>354</v>
      </c>
      <c r="C143" s="22"/>
      <c r="D143" s="26" t="e">
        <f>MAX(#REF!)</f>
        <v>#REF!</v>
      </c>
      <c r="E143" s="26" t="e">
        <f>SUM(#REF!)</f>
        <v>#REF!</v>
      </c>
      <c r="F143" s="26" t="e">
        <f>IF(D143=1,1,IF(D143=2,1.333*E143-2.6667,IF(D143=3,1.333*E143,IF(D143=4,1.7778*E143+3.5556,IF(D143=5,2.6667*E143+10.667,0)))))</f>
        <v>#REF!</v>
      </c>
      <c r="G143" s="23">
        <v>5</v>
      </c>
      <c r="H143" s="24" t="s">
        <v>49</v>
      </c>
      <c r="I143" s="25" t="s">
        <v>70</v>
      </c>
      <c r="J143" s="40" t="s">
        <v>17</v>
      </c>
    </row>
    <row r="144" spans="1:12" s="3" customFormat="1" ht="11.25" x14ac:dyDescent="0.2">
      <c r="A144" s="39" t="s">
        <v>355</v>
      </c>
      <c r="B144" s="21" t="s">
        <v>356</v>
      </c>
      <c r="C144" s="22"/>
      <c r="D144" s="26" t="e">
        <f>MAX(#REF!)</f>
        <v>#REF!</v>
      </c>
      <c r="E144" s="26" t="e">
        <f>SUM(#REF!)</f>
        <v>#REF!</v>
      </c>
      <c r="F144" s="26" t="e">
        <f>IF(D144=1,1,IF(D144=2,1.333*E144-2.6667,IF(D144=3,1.333*E144,IF(D144=4,1.7778*E144+3.5556,IF(D144=5,2.6667*E144+10.667,0)))))</f>
        <v>#REF!</v>
      </c>
      <c r="G144" s="23">
        <v>5</v>
      </c>
      <c r="H144" s="24" t="s">
        <v>49</v>
      </c>
      <c r="I144" s="25" t="s">
        <v>53</v>
      </c>
      <c r="J144" s="40" t="s">
        <v>17</v>
      </c>
    </row>
    <row r="145" spans="1:12" ht="22.5" x14ac:dyDescent="0.2">
      <c r="A145" s="38" t="s">
        <v>357</v>
      </c>
      <c r="B145" s="20" t="s">
        <v>358</v>
      </c>
      <c r="C145" s="22"/>
      <c r="D145" s="26"/>
      <c r="E145" s="26"/>
      <c r="F145" s="26"/>
      <c r="G145" s="23"/>
      <c r="H145" s="85"/>
      <c r="I145" s="25"/>
      <c r="J145" s="40"/>
    </row>
    <row r="146" spans="1:12" s="3" customFormat="1" ht="22.5" x14ac:dyDescent="0.2">
      <c r="A146" s="39" t="s">
        <v>359</v>
      </c>
      <c r="B146" s="21" t="s">
        <v>360</v>
      </c>
      <c r="C146" s="22" t="s">
        <v>361</v>
      </c>
      <c r="D146" s="26" t="e">
        <f>MAX(#REF!)</f>
        <v>#REF!</v>
      </c>
      <c r="E146" s="26" t="e">
        <f>SUM(#REF!)</f>
        <v>#REF!</v>
      </c>
      <c r="F146" s="26" t="e">
        <f t="shared" ref="F146:F153" si="5">IF(D146=1,1,IF(D146=2,1.333*E146-2.6667,IF(D146=3,1.333*E146,IF(D146=4,1.7778*E146+3.5556,IF(D146=5,2.6667*E146+10.667,0)))))</f>
        <v>#REF!</v>
      </c>
      <c r="G146" s="23">
        <v>18</v>
      </c>
      <c r="H146" s="24" t="s">
        <v>69</v>
      </c>
      <c r="I146" s="25" t="s">
        <v>267</v>
      </c>
      <c r="J146" s="40" t="s">
        <v>134</v>
      </c>
    </row>
    <row r="147" spans="1:12" s="6" customFormat="1" ht="22.5" x14ac:dyDescent="0.2">
      <c r="A147" s="39" t="s">
        <v>362</v>
      </c>
      <c r="B147" s="21" t="s">
        <v>363</v>
      </c>
      <c r="C147" s="22"/>
      <c r="D147" s="26" t="e">
        <f>MAX(#REF!)</f>
        <v>#REF!</v>
      </c>
      <c r="E147" s="26" t="e">
        <f>SUM(#REF!)</f>
        <v>#REF!</v>
      </c>
      <c r="F147" s="26" t="e">
        <f t="shared" si="5"/>
        <v>#REF!</v>
      </c>
      <c r="G147" s="23">
        <v>6</v>
      </c>
      <c r="H147" s="24" t="s">
        <v>46</v>
      </c>
      <c r="I147" s="25" t="s">
        <v>53</v>
      </c>
      <c r="J147" s="40" t="s">
        <v>17</v>
      </c>
    </row>
    <row r="148" spans="1:12" s="3" customFormat="1" ht="22.5" x14ac:dyDescent="0.2">
      <c r="A148" s="39" t="s">
        <v>365</v>
      </c>
      <c r="B148" s="21" t="s">
        <v>366</v>
      </c>
      <c r="C148" s="22" t="s">
        <v>361</v>
      </c>
      <c r="D148" s="26" t="e">
        <f>MAX(#REF!)</f>
        <v>#REF!</v>
      </c>
      <c r="E148" s="26" t="e">
        <f>SUM(#REF!)</f>
        <v>#REF!</v>
      </c>
      <c r="F148" s="26" t="e">
        <f t="shared" si="5"/>
        <v>#REF!</v>
      </c>
      <c r="G148" s="23">
        <v>20</v>
      </c>
      <c r="H148" s="24" t="s">
        <v>179</v>
      </c>
      <c r="I148" s="25" t="s">
        <v>364</v>
      </c>
      <c r="J148" s="40" t="s">
        <v>134</v>
      </c>
    </row>
    <row r="149" spans="1:12" s="3" customFormat="1" ht="22.5" x14ac:dyDescent="0.2">
      <c r="A149" s="39" t="s">
        <v>367</v>
      </c>
      <c r="B149" s="21" t="s">
        <v>368</v>
      </c>
      <c r="C149" s="22"/>
      <c r="D149" s="26" t="e">
        <f>MAX(#REF!)</f>
        <v>#REF!</v>
      </c>
      <c r="E149" s="26" t="e">
        <f>SUM(#REF!)</f>
        <v>#REF!</v>
      </c>
      <c r="F149" s="26" t="e">
        <f t="shared" si="5"/>
        <v>#REF!</v>
      </c>
      <c r="G149" s="23">
        <v>9</v>
      </c>
      <c r="H149" s="24" t="s">
        <v>32</v>
      </c>
      <c r="I149" s="25" t="s">
        <v>53</v>
      </c>
      <c r="J149" s="40" t="s">
        <v>17</v>
      </c>
      <c r="L149" s="6"/>
    </row>
    <row r="150" spans="1:12" s="3" customFormat="1" ht="22.5" x14ac:dyDescent="0.2">
      <c r="A150" s="39" t="s">
        <v>369</v>
      </c>
      <c r="B150" s="21" t="s">
        <v>370</v>
      </c>
      <c r="C150" s="22"/>
      <c r="D150" s="26" t="e">
        <f>MAX(#REF!)</f>
        <v>#REF!</v>
      </c>
      <c r="E150" s="26" t="e">
        <f>SUM(#REF!)</f>
        <v>#REF!</v>
      </c>
      <c r="F150" s="26" t="e">
        <f t="shared" si="5"/>
        <v>#REF!</v>
      </c>
      <c r="G150" s="23">
        <v>9</v>
      </c>
      <c r="H150" s="24" t="s">
        <v>32</v>
      </c>
      <c r="I150" s="25" t="s">
        <v>53</v>
      </c>
      <c r="J150" s="40" t="s">
        <v>17</v>
      </c>
      <c r="L150" s="6"/>
    </row>
    <row r="151" spans="1:12" s="3" customFormat="1" ht="11.25" x14ac:dyDescent="0.2">
      <c r="A151" s="39" t="s">
        <v>371</v>
      </c>
      <c r="B151" s="21" t="s">
        <v>372</v>
      </c>
      <c r="C151" s="22" t="s">
        <v>65</v>
      </c>
      <c r="D151" s="87" t="e">
        <f>MAX(#REF!)</f>
        <v>#REF!</v>
      </c>
      <c r="E151" s="87" t="e">
        <f>SUM(#REF!)</f>
        <v>#REF!</v>
      </c>
      <c r="F151" s="26" t="e">
        <f t="shared" si="5"/>
        <v>#REF!</v>
      </c>
      <c r="G151" s="28">
        <v>31</v>
      </c>
      <c r="H151" s="24" t="s">
        <v>373</v>
      </c>
      <c r="I151" s="25" t="s">
        <v>17</v>
      </c>
      <c r="J151" s="40" t="s">
        <v>17</v>
      </c>
    </row>
    <row r="152" spans="1:12" s="3" customFormat="1" ht="11.25" x14ac:dyDescent="0.2">
      <c r="A152" s="39" t="s">
        <v>374</v>
      </c>
      <c r="B152" s="21" t="s">
        <v>375</v>
      </c>
      <c r="C152" s="22"/>
      <c r="D152" s="26" t="e">
        <f>MAX(#REF!)</f>
        <v>#REF!</v>
      </c>
      <c r="E152" s="26" t="e">
        <f>SUM(#REF!)</f>
        <v>#REF!</v>
      </c>
      <c r="F152" s="26" t="e">
        <f t="shared" si="5"/>
        <v>#REF!</v>
      </c>
      <c r="G152" s="23">
        <v>15</v>
      </c>
      <c r="H152" s="24" t="s">
        <v>133</v>
      </c>
      <c r="I152" s="25" t="s">
        <v>267</v>
      </c>
      <c r="J152" s="40" t="s">
        <v>134</v>
      </c>
    </row>
    <row r="153" spans="1:12" s="3" customFormat="1" ht="33.75" x14ac:dyDescent="0.2">
      <c r="A153" s="39" t="s">
        <v>376</v>
      </c>
      <c r="B153" s="21" t="s">
        <v>377</v>
      </c>
      <c r="C153" s="22"/>
      <c r="D153" s="26" t="e">
        <f>MAX(#REF!)</f>
        <v>#REF!</v>
      </c>
      <c r="E153" s="26" t="e">
        <f>SUM(#REF!)</f>
        <v>#REF!</v>
      </c>
      <c r="F153" s="26" t="e">
        <f t="shared" si="5"/>
        <v>#REF!</v>
      </c>
      <c r="G153" s="23">
        <v>18</v>
      </c>
      <c r="H153" s="24" t="s">
        <v>69</v>
      </c>
      <c r="I153" s="25" t="s">
        <v>364</v>
      </c>
      <c r="J153" s="40" t="s">
        <v>80</v>
      </c>
    </row>
    <row r="154" spans="1:12" x14ac:dyDescent="0.2">
      <c r="A154" s="38" t="s">
        <v>378</v>
      </c>
      <c r="B154" s="20" t="s">
        <v>379</v>
      </c>
      <c r="C154" s="22"/>
      <c r="D154" s="88"/>
      <c r="E154" s="88"/>
      <c r="F154" s="88"/>
      <c r="G154" s="23"/>
      <c r="H154" s="85"/>
      <c r="I154" s="25"/>
      <c r="J154" s="40"/>
    </row>
    <row r="155" spans="1:12" s="3" customFormat="1" ht="11.25" x14ac:dyDescent="0.2">
      <c r="A155" s="39" t="s">
        <v>380</v>
      </c>
      <c r="B155" s="21" t="s">
        <v>381</v>
      </c>
      <c r="C155" s="22" t="s">
        <v>65</v>
      </c>
      <c r="D155" s="88" t="e">
        <f>MAX(#REF!)</f>
        <v>#REF!</v>
      </c>
      <c r="E155" s="88" t="e">
        <f>SUM(#REF!)</f>
        <v>#REF!</v>
      </c>
      <c r="F155" s="88" t="e">
        <f>IF(D155=1,1,IF(D155=2,1.333*E155-2.6667,IF(D155=3,1.333*E155,IF(D155=4,1.7778*E155+3.5556,IF(D155=5,2.6667*E155+10.667,0)))))</f>
        <v>#REF!</v>
      </c>
      <c r="G155" s="23">
        <v>27</v>
      </c>
      <c r="H155" s="24" t="s">
        <v>211</v>
      </c>
      <c r="I155" s="25" t="s">
        <v>258</v>
      </c>
      <c r="J155" s="40" t="s">
        <v>382</v>
      </c>
    </row>
    <row r="156" spans="1:12" s="3" customFormat="1" ht="11.25" x14ac:dyDescent="0.2">
      <c r="A156" s="39" t="s">
        <v>383</v>
      </c>
      <c r="B156" s="21" t="s">
        <v>384</v>
      </c>
      <c r="C156" s="22" t="s">
        <v>65</v>
      </c>
      <c r="D156" s="88" t="e">
        <f>MAX(#REF!)</f>
        <v>#REF!</v>
      </c>
      <c r="E156" s="88" t="e">
        <f>SUM(#REF!)</f>
        <v>#REF!</v>
      </c>
      <c r="F156" s="88" t="e">
        <f>IF(D156=1,1,IF(D156=2,1.333*E156-2.6667,IF(D156=3,1.333*E156,IF(D156=4,1.7778*E156+3.5556,IF(D156=5,2.6667*E156+10.667,0)))))</f>
        <v>#REF!</v>
      </c>
      <c r="G156" s="23">
        <v>18</v>
      </c>
      <c r="H156" s="24" t="s">
        <v>69</v>
      </c>
      <c r="I156" s="25" t="s">
        <v>121</v>
      </c>
      <c r="J156" s="40" t="s">
        <v>134</v>
      </c>
    </row>
    <row r="157" spans="1:12" s="3" customFormat="1" ht="11.25" x14ac:dyDescent="0.2">
      <c r="A157" s="39" t="s">
        <v>385</v>
      </c>
      <c r="B157" s="21" t="s">
        <v>386</v>
      </c>
      <c r="C157" s="22" t="s">
        <v>65</v>
      </c>
      <c r="D157" s="88" t="e">
        <f>MAX(#REF!)</f>
        <v>#REF!</v>
      </c>
      <c r="E157" s="88" t="e">
        <f>SUM(#REF!)</f>
        <v>#REF!</v>
      </c>
      <c r="F157" s="88" t="e">
        <f>IF(D157=1,1,IF(D157=2,1.333*E157-2.6667,IF(D157=3,1.333*E157,IF(D157=4,1.7778*E157+3.5556,IF(D157=5,2.6667*E157+10.667,0)))))</f>
        <v>#REF!</v>
      </c>
      <c r="G157" s="23">
        <v>27</v>
      </c>
      <c r="H157" s="24" t="s">
        <v>211</v>
      </c>
      <c r="I157" s="25" t="s">
        <v>387</v>
      </c>
      <c r="J157" s="40" t="s">
        <v>382</v>
      </c>
    </row>
    <row r="158" spans="1:12" s="3" customFormat="1" ht="12" thickBot="1" x14ac:dyDescent="0.25">
      <c r="A158" s="67" t="s">
        <v>388</v>
      </c>
      <c r="B158" s="68" t="s">
        <v>389</v>
      </c>
      <c r="C158" s="52" t="s">
        <v>65</v>
      </c>
      <c r="D158" s="89" t="e">
        <f>MAX(#REF!)</f>
        <v>#REF!</v>
      </c>
      <c r="E158" s="89" t="e">
        <f>SUM(#REF!)</f>
        <v>#REF!</v>
      </c>
      <c r="F158" s="89" t="e">
        <f>IF(D158=1,1,IF(D158=2,1.333*E158-2.6667,IF(D158=3,1.333*E158,IF(D158=4,1.7778*E158+3.5556,IF(D158=5,2.6667*E158+10.667,0)))))</f>
        <v>#REF!</v>
      </c>
      <c r="G158" s="62">
        <v>18</v>
      </c>
      <c r="H158" s="24" t="s">
        <v>69</v>
      </c>
      <c r="I158" s="63" t="s">
        <v>100</v>
      </c>
      <c r="J158" s="64" t="s">
        <v>134</v>
      </c>
    </row>
    <row r="159" spans="1:12" x14ac:dyDescent="0.2">
      <c r="A159" s="65">
        <v>5</v>
      </c>
      <c r="B159" s="66" t="s">
        <v>390</v>
      </c>
      <c r="C159" s="79"/>
      <c r="D159" s="90"/>
      <c r="E159" s="90"/>
      <c r="F159" s="90"/>
      <c r="G159" s="86"/>
      <c r="H159" s="82"/>
      <c r="I159" s="83"/>
      <c r="J159" s="84"/>
    </row>
    <row r="160" spans="1:12" x14ac:dyDescent="0.2">
      <c r="A160" s="43" t="s">
        <v>391</v>
      </c>
      <c r="B160" s="29" t="s">
        <v>392</v>
      </c>
      <c r="C160" s="22"/>
      <c r="D160" s="88"/>
      <c r="E160" s="88"/>
      <c r="F160" s="88"/>
      <c r="G160" s="23"/>
      <c r="H160" s="85"/>
      <c r="I160" s="25"/>
      <c r="J160" s="40"/>
    </row>
    <row r="161" spans="1:10" s="3" customFormat="1" ht="11.25" x14ac:dyDescent="0.2">
      <c r="A161" s="44" t="s">
        <v>393</v>
      </c>
      <c r="B161" s="30" t="s">
        <v>394</v>
      </c>
      <c r="C161" s="22" t="s">
        <v>65</v>
      </c>
      <c r="D161" s="88" t="e">
        <f>MAX(#REF!)</f>
        <v>#REF!</v>
      </c>
      <c r="E161" s="88" t="e">
        <f>SUM(#REF!)</f>
        <v>#REF!</v>
      </c>
      <c r="F161" s="88" t="e">
        <f>IF(D161=1,1,IF(D161=2,1.333*E161-2.6667,IF(D161=3,1.333*E161,IF(D161=4,1.7778*E161+3.5556,IF(D161=5,2.6667*E161+10.667,0)))))</f>
        <v>#REF!</v>
      </c>
      <c r="G161" s="23">
        <v>53</v>
      </c>
      <c r="H161" s="24" t="s">
        <v>66</v>
      </c>
      <c r="I161" s="25" t="s">
        <v>17</v>
      </c>
      <c r="J161" s="40" t="s">
        <v>17</v>
      </c>
    </row>
    <row r="162" spans="1:10" s="3" customFormat="1" ht="22.5" x14ac:dyDescent="0.2">
      <c r="A162" s="44" t="s">
        <v>395</v>
      </c>
      <c r="B162" s="31" t="s">
        <v>396</v>
      </c>
      <c r="C162" s="32" t="s">
        <v>397</v>
      </c>
      <c r="D162" s="88" t="e">
        <f>MAX(#REF!)</f>
        <v>#REF!</v>
      </c>
      <c r="E162" s="88" t="e">
        <f>SUM(#REF!)</f>
        <v>#REF!</v>
      </c>
      <c r="F162" s="88" t="e">
        <f>IF(D162=1,1,IF(D162=2,1.333*E162-2.6667,IF(D162=3,1.333*E162,IF(D162=4,1.7778*E162+3.5556,IF(D162=5,2.6667*E162+10.667,0)))))</f>
        <v>#REF!</v>
      </c>
      <c r="G162" s="23">
        <v>61</v>
      </c>
      <c r="H162" s="24" t="s">
        <v>143</v>
      </c>
      <c r="I162" s="25" t="s">
        <v>17</v>
      </c>
      <c r="J162" s="40" t="s">
        <v>17</v>
      </c>
    </row>
    <row r="163" spans="1:10" s="3" customFormat="1" ht="11.25" x14ac:dyDescent="0.2">
      <c r="A163" s="44" t="s">
        <v>398</v>
      </c>
      <c r="B163" s="30" t="s">
        <v>399</v>
      </c>
      <c r="C163" s="32" t="s">
        <v>400</v>
      </c>
      <c r="D163" s="88" t="e">
        <f>MAX(#REF!)</f>
        <v>#REF!</v>
      </c>
      <c r="E163" s="88" t="e">
        <f>SUM(#REF!)</f>
        <v>#REF!</v>
      </c>
      <c r="F163" s="88" t="e">
        <f>IF(D163=1,1,IF(D163=2,1.333*E163-2.6667,IF(D163=3,1.333*E163,IF(D163=4,1.7778*E163+3.5556,IF(D163=5,2.6667*E163+10.667,0)))))</f>
        <v>#REF!</v>
      </c>
      <c r="G163" s="23">
        <v>49</v>
      </c>
      <c r="H163" s="24" t="s">
        <v>401</v>
      </c>
      <c r="I163" s="25" t="s">
        <v>17</v>
      </c>
      <c r="J163" s="40" t="s">
        <v>153</v>
      </c>
    </row>
    <row r="164" spans="1:10" s="3" customFormat="1" ht="33.75" x14ac:dyDescent="0.2">
      <c r="A164" s="44" t="s">
        <v>402</v>
      </c>
      <c r="B164" s="33" t="s">
        <v>403</v>
      </c>
      <c r="C164" s="32" t="s">
        <v>65</v>
      </c>
      <c r="D164" s="88" t="e">
        <f>MAX(#REF!)</f>
        <v>#REF!</v>
      </c>
      <c r="E164" s="88" t="e">
        <f>SUM(#REF!)</f>
        <v>#REF!</v>
      </c>
      <c r="F164" s="88" t="e">
        <f>IF(D164=1,1,IF(D164=2,1.333*E164-2.6667,IF(D164=3,1.333*E164,IF(D164=4,1.7778*E164+3.5556,IF(D164=5,2.6667*E164+10.667,0)))))</f>
        <v>#REF!</v>
      </c>
      <c r="G164" s="23">
        <v>30</v>
      </c>
      <c r="H164" s="24" t="s">
        <v>176</v>
      </c>
      <c r="I164" s="25" t="s">
        <v>17</v>
      </c>
      <c r="J164" s="40" t="s">
        <v>298</v>
      </c>
    </row>
    <row r="165" spans="1:10" x14ac:dyDescent="0.2">
      <c r="A165" s="43" t="s">
        <v>404</v>
      </c>
      <c r="B165" s="29" t="s">
        <v>405</v>
      </c>
      <c r="C165" s="22"/>
      <c r="D165" s="88"/>
      <c r="E165" s="88"/>
      <c r="F165" s="88"/>
      <c r="G165" s="23"/>
      <c r="H165" s="85"/>
      <c r="I165" s="25"/>
      <c r="J165" s="40"/>
    </row>
    <row r="166" spans="1:10" s="3" customFormat="1" ht="11.25" x14ac:dyDescent="0.2">
      <c r="A166" s="44" t="s">
        <v>406</v>
      </c>
      <c r="B166" s="30" t="s">
        <v>407</v>
      </c>
      <c r="C166" s="22" t="s">
        <v>65</v>
      </c>
      <c r="D166" s="88" t="e">
        <f>MAX(#REF!)</f>
        <v>#REF!</v>
      </c>
      <c r="E166" s="88" t="e">
        <f>SUM(#REF!)</f>
        <v>#REF!</v>
      </c>
      <c r="F166" s="88" t="e">
        <f>IF(D166=1,1,IF(D166=2,1.333*E166-2.6667,IF(D166=3,1.333*E166,IF(D166=4,1.7778*E166+3.5556,IF(D166=5,2.6667*E166+10.667,0)))))</f>
        <v>#REF!</v>
      </c>
      <c r="G166" s="34">
        <v>51</v>
      </c>
      <c r="H166" s="24" t="s">
        <v>200</v>
      </c>
      <c r="I166" s="24" t="s">
        <v>17</v>
      </c>
      <c r="J166" s="45" t="s">
        <v>153</v>
      </c>
    </row>
    <row r="167" spans="1:10" s="3" customFormat="1" ht="11.25" x14ac:dyDescent="0.2">
      <c r="A167" s="44" t="s">
        <v>408</v>
      </c>
      <c r="B167" s="30" t="s">
        <v>409</v>
      </c>
      <c r="C167" s="22" t="s">
        <v>65</v>
      </c>
      <c r="D167" s="88" t="e">
        <f>MAX(#REF!)</f>
        <v>#REF!</v>
      </c>
      <c r="E167" s="88" t="e">
        <f>SUM(#REF!)</f>
        <v>#REF!</v>
      </c>
      <c r="F167" s="88" t="e">
        <f>IF(D167=1,1,IF(D167=2,1.333*E167-2.6667,IF(D167=3,1.333*E167,IF(D167=4,1.7778*E167+3.5556,IF(D167=5,2.6667*E167+10.667,0)))))</f>
        <v>#REF!</v>
      </c>
      <c r="G167" s="34">
        <v>53</v>
      </c>
      <c r="H167" s="24" t="s">
        <v>66</v>
      </c>
      <c r="I167" s="24" t="s">
        <v>17</v>
      </c>
      <c r="J167" s="45" t="s">
        <v>153</v>
      </c>
    </row>
    <row r="168" spans="1:10" x14ac:dyDescent="0.2">
      <c r="A168" s="43" t="s">
        <v>410</v>
      </c>
      <c r="B168" s="29" t="s">
        <v>411</v>
      </c>
      <c r="C168" s="22"/>
      <c r="D168" s="88"/>
      <c r="E168" s="88"/>
      <c r="F168" s="88"/>
      <c r="G168" s="23"/>
      <c r="H168" s="85"/>
      <c r="I168" s="25"/>
      <c r="J168" s="40"/>
    </row>
    <row r="169" spans="1:10" s="3" customFormat="1" ht="22.5" x14ac:dyDescent="0.2">
      <c r="A169" s="44" t="s">
        <v>412</v>
      </c>
      <c r="B169" s="30" t="s">
        <v>413</v>
      </c>
      <c r="C169" s="32" t="s">
        <v>414</v>
      </c>
      <c r="D169" s="88" t="e">
        <f>MAX(#REF!)</f>
        <v>#REF!</v>
      </c>
      <c r="E169" s="88" t="e">
        <f>SUM(#REF!)</f>
        <v>#REF!</v>
      </c>
      <c r="F169" s="88" t="e">
        <f>IF(D169=1,1,IF(D169=2,1.333*E169-2.6667,IF(D169=3,1.333*E169,IF(D169=4,1.7778*E169+3.5556,IF(D169=5,2.6667*E169+10.667,0)))))</f>
        <v>#REF!</v>
      </c>
      <c r="G169" s="23">
        <v>56</v>
      </c>
      <c r="H169" s="24" t="s">
        <v>104</v>
      </c>
      <c r="I169" s="25" t="s">
        <v>17</v>
      </c>
      <c r="J169" s="40" t="s">
        <v>153</v>
      </c>
    </row>
    <row r="170" spans="1:10" s="3" customFormat="1" ht="11.25" x14ac:dyDescent="0.2">
      <c r="A170" s="44" t="s">
        <v>415</v>
      </c>
      <c r="B170" s="30" t="s">
        <v>416</v>
      </c>
      <c r="C170" s="32" t="s">
        <v>414</v>
      </c>
      <c r="D170" s="88" t="e">
        <f>MAX(#REF!)</f>
        <v>#REF!</v>
      </c>
      <c r="E170" s="88" t="e">
        <f>SUM(#REF!)</f>
        <v>#REF!</v>
      </c>
      <c r="F170" s="88" t="e">
        <f>IF(D170=1,1,IF(D170=2,1.333*E170-2.6667,IF(D170=3,1.333*E170,IF(D170=4,1.7778*E170+3.5556,IF(D170=5,2.6667*E170+10.667,0)))))</f>
        <v>#REF!</v>
      </c>
      <c r="G170" s="23">
        <v>56</v>
      </c>
      <c r="H170" s="24" t="s">
        <v>104</v>
      </c>
      <c r="I170" s="25" t="s">
        <v>17</v>
      </c>
      <c r="J170" s="40" t="s">
        <v>153</v>
      </c>
    </row>
    <row r="171" spans="1:10" s="3" customFormat="1" ht="11.25" x14ac:dyDescent="0.2">
      <c r="A171" s="44" t="s">
        <v>417</v>
      </c>
      <c r="B171" s="30" t="s">
        <v>418</v>
      </c>
      <c r="C171" s="32" t="s">
        <v>414</v>
      </c>
      <c r="D171" s="88" t="e">
        <f>MAX(#REF!)</f>
        <v>#REF!</v>
      </c>
      <c r="E171" s="88" t="e">
        <f>SUM(#REF!)</f>
        <v>#REF!</v>
      </c>
      <c r="F171" s="88" t="e">
        <f>IF(D171=1,1,IF(D171=2,1.333*E171-2.6667,IF(D171=3,1.333*E171,IF(D171=4,1.7778*E171+3.5556,IF(D171=5,2.6667*E171+10.667,0)))))</f>
        <v>#REF!</v>
      </c>
      <c r="G171" s="23">
        <v>61</v>
      </c>
      <c r="H171" s="24" t="s">
        <v>143</v>
      </c>
      <c r="I171" s="25" t="s">
        <v>17</v>
      </c>
      <c r="J171" s="40" t="s">
        <v>153</v>
      </c>
    </row>
    <row r="172" spans="1:10" x14ac:dyDescent="0.2">
      <c r="A172" s="43" t="s">
        <v>419</v>
      </c>
      <c r="B172" s="29" t="s">
        <v>420</v>
      </c>
      <c r="C172" s="22"/>
      <c r="D172" s="88"/>
      <c r="E172" s="88"/>
      <c r="F172" s="88"/>
      <c r="G172" s="23"/>
      <c r="H172" s="85"/>
      <c r="I172" s="25"/>
      <c r="J172" s="40"/>
    </row>
    <row r="173" spans="1:10" s="3" customFormat="1" ht="22.5" x14ac:dyDescent="0.2">
      <c r="A173" s="46" t="s">
        <v>421</v>
      </c>
      <c r="B173" s="35" t="s">
        <v>422</v>
      </c>
      <c r="C173" s="32" t="s">
        <v>423</v>
      </c>
      <c r="D173" s="88" t="e">
        <f>MAX(#REF!)</f>
        <v>#REF!</v>
      </c>
      <c r="E173" s="88" t="e">
        <f>SUM(#REF!)</f>
        <v>#REF!</v>
      </c>
      <c r="F173" s="88" t="e">
        <f>IF(D173=1,1,IF(D173=2,1.333*E173-2.6667,IF(D173=3,1.333*E173,IF(D173=4,1.7778*E173+3.5556,IF(D173=5,2.6667*E173+10.667,0)))))</f>
        <v>#REF!</v>
      </c>
      <c r="G173" s="23">
        <v>43</v>
      </c>
      <c r="H173" s="24" t="s">
        <v>424</v>
      </c>
      <c r="I173" s="25" t="s">
        <v>17</v>
      </c>
      <c r="J173" s="40" t="s">
        <v>153</v>
      </c>
    </row>
    <row r="174" spans="1:10" s="3" customFormat="1" ht="22.5" x14ac:dyDescent="0.2">
      <c r="A174" s="46" t="s">
        <v>425</v>
      </c>
      <c r="B174" s="35" t="s">
        <v>426</v>
      </c>
      <c r="C174" s="32" t="s">
        <v>427</v>
      </c>
      <c r="D174" s="88" t="e">
        <f>MAX(#REF!)</f>
        <v>#REF!</v>
      </c>
      <c r="E174" s="88" t="e">
        <f>SUM(#REF!)</f>
        <v>#REF!</v>
      </c>
      <c r="F174" s="88" t="e">
        <f>IF(D174=1,1,IF(D174=2,1.333*E174-2.6667,IF(D174=3,1.333*E174,IF(D174=4,1.7778*E174+3.5556,IF(D174=5,2.6667*E174+10.667,0)))))</f>
        <v>#REF!</v>
      </c>
      <c r="G174" s="23">
        <v>59</v>
      </c>
      <c r="H174" s="24" t="s">
        <v>60</v>
      </c>
      <c r="I174" s="25" t="s">
        <v>17</v>
      </c>
      <c r="J174" s="40" t="s">
        <v>153</v>
      </c>
    </row>
    <row r="175" spans="1:10" s="3" customFormat="1" ht="22.5" x14ac:dyDescent="0.2">
      <c r="A175" s="46" t="s">
        <v>428</v>
      </c>
      <c r="B175" s="35" t="s">
        <v>429</v>
      </c>
      <c r="C175" s="32" t="s">
        <v>430</v>
      </c>
      <c r="D175" s="88" t="e">
        <f>MAX(#REF!)</f>
        <v>#REF!</v>
      </c>
      <c r="E175" s="88" t="e">
        <f>SUM(#REF!)</f>
        <v>#REF!</v>
      </c>
      <c r="F175" s="88" t="e">
        <f>IF(D175=1,1,IF(D175=2,1.333*E175-2.6667,IF(D175=3,1.333*E175,IF(D175=4,1.7778*E175+3.5556,IF(D175=5,2.6667*E175+10.667,0)))))</f>
        <v>#REF!</v>
      </c>
      <c r="G175" s="23">
        <v>45</v>
      </c>
      <c r="H175" s="24" t="s">
        <v>26</v>
      </c>
      <c r="I175" s="25" t="s">
        <v>17</v>
      </c>
      <c r="J175" s="40" t="s">
        <v>153</v>
      </c>
    </row>
    <row r="176" spans="1:10" ht="22.5" x14ac:dyDescent="0.2">
      <c r="A176" s="43" t="s">
        <v>431</v>
      </c>
      <c r="B176" s="29" t="s">
        <v>432</v>
      </c>
      <c r="C176" s="22"/>
      <c r="D176" s="88"/>
      <c r="E176" s="88"/>
      <c r="F176" s="88"/>
      <c r="G176" s="23"/>
      <c r="H176" s="85"/>
      <c r="I176" s="25"/>
      <c r="J176" s="40"/>
    </row>
    <row r="177" spans="1:12" s="3" customFormat="1" ht="11.25" x14ac:dyDescent="0.2">
      <c r="A177" s="46" t="s">
        <v>433</v>
      </c>
      <c r="B177" s="35" t="s">
        <v>434</v>
      </c>
      <c r="C177" s="22"/>
      <c r="D177" s="88" t="e">
        <f>MAX(#REF!)</f>
        <v>#REF!</v>
      </c>
      <c r="E177" s="88" t="e">
        <f>SUM(#REF!)</f>
        <v>#REF!</v>
      </c>
      <c r="F177" s="88" t="e">
        <f>IF(D177=1,1,IF(D177=2,1.333*E177-2.6667,IF(D177=3,1.333*E177,IF(D177=4,1.7778*E177+3.5556,IF(D177=5,2.6667*E177+10.667,0)))))</f>
        <v>#REF!</v>
      </c>
      <c r="G177" s="23">
        <v>51</v>
      </c>
      <c r="H177" s="24" t="s">
        <v>200</v>
      </c>
      <c r="I177" s="25" t="s">
        <v>17</v>
      </c>
      <c r="J177" s="40" t="s">
        <v>153</v>
      </c>
    </row>
    <row r="178" spans="1:12" s="3" customFormat="1" ht="11.25" x14ac:dyDescent="0.2">
      <c r="A178" s="46" t="s">
        <v>435</v>
      </c>
      <c r="B178" s="35" t="s">
        <v>436</v>
      </c>
      <c r="C178" s="22" t="s">
        <v>65</v>
      </c>
      <c r="D178" s="88" t="e">
        <f>MAX(#REF!)</f>
        <v>#REF!</v>
      </c>
      <c r="E178" s="88" t="e">
        <f>SUM(#REF!)</f>
        <v>#REF!</v>
      </c>
      <c r="F178" s="88" t="e">
        <f>IF(D178=1,1,IF(D178=2,1.333*E178-2.6667,IF(D178=3,1.333*E178,IF(D178=4,1.7778*E178+3.5556,IF(D178=5,2.6667*E178+10.667,0)))))</f>
        <v>#REF!</v>
      </c>
      <c r="G178" s="23">
        <v>30</v>
      </c>
      <c r="H178" s="24" t="s">
        <v>176</v>
      </c>
      <c r="I178" s="25" t="s">
        <v>17</v>
      </c>
      <c r="J178" s="40" t="s">
        <v>298</v>
      </c>
    </row>
    <row r="179" spans="1:12" ht="14.25" customHeight="1" x14ac:dyDescent="0.2">
      <c r="A179" s="42" t="s">
        <v>437</v>
      </c>
      <c r="B179" s="29" t="s">
        <v>438</v>
      </c>
      <c r="C179" s="22"/>
      <c r="D179" s="88" t="e">
        <f>MAX(#REF!)</f>
        <v>#REF!</v>
      </c>
      <c r="E179" s="88" t="e">
        <f>SUM(#REF!)</f>
        <v>#REF!</v>
      </c>
      <c r="F179" s="88" t="e">
        <f>IF(D179=1,1,IF(D179=2,1.333*E179-2.6667,IF(D179=3,1.333*E179,IF(D179=4,1.7778*E179+3.5556,IF(D179=5,2.6667*E179+10.667,0)))))</f>
        <v>#REF!</v>
      </c>
      <c r="G179" s="23"/>
      <c r="H179" s="85"/>
      <c r="I179" s="25"/>
      <c r="J179" s="40"/>
    </row>
    <row r="180" spans="1:12" s="3" customFormat="1" ht="33.75" x14ac:dyDescent="0.2">
      <c r="A180" s="47" t="s">
        <v>439</v>
      </c>
      <c r="B180" s="35" t="s">
        <v>440</v>
      </c>
      <c r="C180" s="22" t="s">
        <v>65</v>
      </c>
      <c r="D180" s="88" t="e">
        <f>MAX(#REF!)</f>
        <v>#REF!</v>
      </c>
      <c r="E180" s="88" t="e">
        <f>SUM(#REF!)</f>
        <v>#REF!</v>
      </c>
      <c r="F180" s="88" t="e">
        <f>IF(D180=1,1,IF(D180=2,1.333*E180-2.6667,IF(D180=3,1.333*E180,IF(D180=4,1.7778*E180+3.5556,IF(D180=5,2.6667*E180+10.667,0)))))</f>
        <v>#REF!</v>
      </c>
      <c r="G180" s="23">
        <v>33</v>
      </c>
      <c r="H180" s="24" t="s">
        <v>160</v>
      </c>
      <c r="I180" s="25" t="s">
        <v>17</v>
      </c>
      <c r="J180" s="40" t="s">
        <v>153</v>
      </c>
    </row>
    <row r="181" spans="1:12" x14ac:dyDescent="0.2">
      <c r="A181" s="43" t="s">
        <v>441</v>
      </c>
      <c r="B181" s="29" t="s">
        <v>442</v>
      </c>
      <c r="C181" s="22"/>
      <c r="D181" s="88"/>
      <c r="E181" s="88"/>
      <c r="F181" s="88"/>
      <c r="G181" s="23"/>
      <c r="H181" s="85"/>
      <c r="I181" s="25"/>
      <c r="J181" s="40"/>
    </row>
    <row r="182" spans="1:12" s="3" customFormat="1" ht="11.25" x14ac:dyDescent="0.2">
      <c r="A182" s="44" t="s">
        <v>443</v>
      </c>
      <c r="B182" s="30" t="s">
        <v>444</v>
      </c>
      <c r="C182" s="22"/>
      <c r="D182" s="88" t="e">
        <f>MAX(#REF!)</f>
        <v>#REF!</v>
      </c>
      <c r="E182" s="88" t="e">
        <f>SUM(#REF!)</f>
        <v>#REF!</v>
      </c>
      <c r="F182" s="88" t="e">
        <f>IF(D182=1,1,IF(D182=2,1.333*E182-2.6667,IF(D182=3,1.333*E182,IF(D182=4,1.7778*E182+3.5556,IF(D182=5,2.6667*E182+10.667,0)))))</f>
        <v>#REF!</v>
      </c>
      <c r="G182" s="23">
        <v>12</v>
      </c>
      <c r="H182" s="24" t="s">
        <v>232</v>
      </c>
      <c r="I182" s="25" t="s">
        <v>17</v>
      </c>
      <c r="J182" s="40" t="s">
        <v>17</v>
      </c>
    </row>
    <row r="183" spans="1:12" s="3" customFormat="1" ht="11.25" x14ac:dyDescent="0.2">
      <c r="A183" s="44" t="s">
        <v>445</v>
      </c>
      <c r="B183" s="30" t="s">
        <v>446</v>
      </c>
      <c r="C183" s="22"/>
      <c r="D183" s="88" t="e">
        <f>MAX(#REF!)</f>
        <v>#REF!</v>
      </c>
      <c r="E183" s="88" t="e">
        <f>SUM(#REF!)</f>
        <v>#REF!</v>
      </c>
      <c r="F183" s="88" t="e">
        <f>IF(D183=1,1,IF(D183=2,1.333*E183-2.6667,IF(D183=3,1.333*E183,IF(D183=4,1.7778*E183+3.5556,IF(D183=5,2.6667*E183+10.667,0)))))</f>
        <v>#REF!</v>
      </c>
      <c r="G183" s="23">
        <v>12</v>
      </c>
      <c r="H183" s="24" t="s">
        <v>232</v>
      </c>
      <c r="I183" s="25" t="s">
        <v>17</v>
      </c>
      <c r="J183" s="40" t="s">
        <v>17</v>
      </c>
    </row>
    <row r="184" spans="1:12" s="3" customFormat="1" ht="12" thickBot="1" x14ac:dyDescent="0.25">
      <c r="A184" s="50" t="s">
        <v>447</v>
      </c>
      <c r="B184" s="51" t="s">
        <v>448</v>
      </c>
      <c r="C184" s="52"/>
      <c r="D184" s="89" t="e">
        <f>MAX(#REF!)</f>
        <v>#REF!</v>
      </c>
      <c r="E184" s="89" t="e">
        <f>SUM(#REF!)</f>
        <v>#REF!</v>
      </c>
      <c r="F184" s="89" t="e">
        <f>IF(D184=1,1,IF(D184=2,1.333*E184-2.6667,IF(D184=3,1.333*E184,IF(D184=4,1.7778*E184+3.5556,IF(D184=5,2.6667*E184+10.667,0)))))</f>
        <v>#REF!</v>
      </c>
      <c r="G184" s="62">
        <v>15</v>
      </c>
      <c r="H184" s="53" t="s">
        <v>133</v>
      </c>
      <c r="I184" s="63" t="s">
        <v>134</v>
      </c>
      <c r="J184" s="64" t="s">
        <v>17</v>
      </c>
    </row>
    <row r="185" spans="1:12" x14ac:dyDescent="0.2">
      <c r="A185" s="57">
        <v>6</v>
      </c>
      <c r="B185" s="58" t="s">
        <v>449</v>
      </c>
      <c r="C185" s="79"/>
      <c r="D185" s="80"/>
      <c r="E185" s="80"/>
      <c r="F185" s="80"/>
      <c r="G185" s="86"/>
      <c r="H185" s="82"/>
      <c r="I185" s="83"/>
      <c r="J185" s="84"/>
    </row>
    <row r="186" spans="1:12" ht="22.5" x14ac:dyDescent="0.2">
      <c r="A186" s="38" t="s">
        <v>450</v>
      </c>
      <c r="B186" s="20" t="s">
        <v>451</v>
      </c>
      <c r="C186" s="22"/>
      <c r="D186" s="26"/>
      <c r="E186" s="26"/>
      <c r="F186" s="26"/>
      <c r="G186" s="23"/>
      <c r="H186" s="85"/>
      <c r="I186" s="25"/>
      <c r="J186" s="40"/>
    </row>
    <row r="187" spans="1:12" s="6" customFormat="1" ht="22.5" x14ac:dyDescent="0.2">
      <c r="A187" s="39" t="s">
        <v>452</v>
      </c>
      <c r="B187" s="21" t="s">
        <v>453</v>
      </c>
      <c r="C187" s="22"/>
      <c r="D187" s="26" t="e">
        <f>MAX(#REF!)</f>
        <v>#REF!</v>
      </c>
      <c r="E187" s="26" t="e">
        <f>SUM(#REF!)</f>
        <v>#REF!</v>
      </c>
      <c r="F187" s="26" t="e">
        <f>IF(D187=1,1,IF(D187=2,1.333*E187-2.6667,IF(D187=3,1.333*E187,IF(D187=4,1.7778*E187+3.5556,IF(D187=5,2.6667*E187+10.667,0)))))</f>
        <v>#REF!</v>
      </c>
      <c r="G187" s="23">
        <v>5</v>
      </c>
      <c r="H187" s="24" t="s">
        <v>49</v>
      </c>
      <c r="I187" s="25" t="s">
        <v>267</v>
      </c>
      <c r="J187" s="40" t="s">
        <v>17</v>
      </c>
      <c r="L187" s="3"/>
    </row>
    <row r="188" spans="1:12" x14ac:dyDescent="0.2">
      <c r="A188" s="38" t="s">
        <v>454</v>
      </c>
      <c r="B188" s="20" t="s">
        <v>455</v>
      </c>
      <c r="C188" s="22"/>
      <c r="D188" s="26"/>
      <c r="E188" s="26"/>
      <c r="F188" s="26"/>
      <c r="G188" s="23"/>
      <c r="H188" s="85"/>
      <c r="I188" s="25"/>
      <c r="J188" s="40"/>
    </row>
    <row r="189" spans="1:12" s="6" customFormat="1" ht="11.25" x14ac:dyDescent="0.2">
      <c r="A189" s="39" t="s">
        <v>456</v>
      </c>
      <c r="B189" s="21" t="s">
        <v>457</v>
      </c>
      <c r="C189" s="22"/>
      <c r="D189" s="26" t="e">
        <f>MAX(#REF!)</f>
        <v>#REF!</v>
      </c>
      <c r="E189" s="26" t="e">
        <f>SUM(#REF!)</f>
        <v>#REF!</v>
      </c>
      <c r="F189" s="26" t="e">
        <f t="shared" ref="F189:F194" si="6">IF(D189=1,1,IF(D189=2,1.333*E189-2.6667,IF(D189=3,1.333*E189,IF(D189=4,1.7778*E189+3.5556,IF(D189=5,2.6667*E189+10.667,0)))))</f>
        <v>#REF!</v>
      </c>
      <c r="G189" s="23">
        <v>1</v>
      </c>
      <c r="H189" s="24" t="s">
        <v>55</v>
      </c>
      <c r="I189" s="25" t="s">
        <v>85</v>
      </c>
      <c r="J189" s="40" t="s">
        <v>17</v>
      </c>
      <c r="L189" s="3"/>
    </row>
    <row r="190" spans="1:12" s="6" customFormat="1" ht="22.5" x14ac:dyDescent="0.2">
      <c r="A190" s="39" t="s">
        <v>458</v>
      </c>
      <c r="B190" s="21" t="s">
        <v>459</v>
      </c>
      <c r="C190" s="22"/>
      <c r="D190" s="26" t="e">
        <f>MAX(#REF!)</f>
        <v>#REF!</v>
      </c>
      <c r="E190" s="26" t="e">
        <f>SUM(#REF!)</f>
        <v>#REF!</v>
      </c>
      <c r="F190" s="26" t="e">
        <f t="shared" si="6"/>
        <v>#REF!</v>
      </c>
      <c r="G190" s="23">
        <v>5</v>
      </c>
      <c r="H190" s="24" t="s">
        <v>49</v>
      </c>
      <c r="I190" s="25" t="s">
        <v>70</v>
      </c>
      <c r="J190" s="40" t="s">
        <v>17</v>
      </c>
      <c r="L190" s="3"/>
    </row>
    <row r="191" spans="1:12" s="3" customFormat="1" ht="11.25" x14ac:dyDescent="0.2">
      <c r="A191" s="39" t="s">
        <v>460</v>
      </c>
      <c r="B191" s="21" t="s">
        <v>461</v>
      </c>
      <c r="C191" s="22" t="s">
        <v>65</v>
      </c>
      <c r="D191" s="26" t="e">
        <f>MAX(#REF!)</f>
        <v>#REF!</v>
      </c>
      <c r="E191" s="26" t="e">
        <f>SUM(#REF!)</f>
        <v>#REF!</v>
      </c>
      <c r="F191" s="26" t="e">
        <f t="shared" si="6"/>
        <v>#REF!</v>
      </c>
      <c r="G191" s="23">
        <v>23</v>
      </c>
      <c r="H191" s="24" t="s">
        <v>462</v>
      </c>
      <c r="I191" s="25" t="s">
        <v>257</v>
      </c>
      <c r="J191" s="40" t="s">
        <v>463</v>
      </c>
    </row>
    <row r="192" spans="1:12" s="3" customFormat="1" ht="11.25" x14ac:dyDescent="0.2">
      <c r="A192" s="39" t="s">
        <v>464</v>
      </c>
      <c r="B192" s="21" t="s">
        <v>465</v>
      </c>
      <c r="C192" s="22"/>
      <c r="D192" s="26" t="e">
        <f>MAX(#REF!)</f>
        <v>#REF!</v>
      </c>
      <c r="E192" s="26" t="e">
        <f>SUM(#REF!)</f>
        <v>#REF!</v>
      </c>
      <c r="F192" s="26" t="e">
        <f t="shared" si="6"/>
        <v>#REF!</v>
      </c>
      <c r="G192" s="23">
        <v>20</v>
      </c>
      <c r="H192" s="24" t="s">
        <v>179</v>
      </c>
      <c r="I192" s="25" t="s">
        <v>17</v>
      </c>
      <c r="J192" s="40" t="s">
        <v>134</v>
      </c>
    </row>
    <row r="193" spans="1:12" s="6" customFormat="1" ht="11.25" x14ac:dyDescent="0.2">
      <c r="A193" s="39" t="s">
        <v>466</v>
      </c>
      <c r="B193" s="21" t="s">
        <v>467</v>
      </c>
      <c r="C193" s="22"/>
      <c r="D193" s="26" t="e">
        <f>MAX(#REF!)</f>
        <v>#REF!</v>
      </c>
      <c r="E193" s="26" t="e">
        <f>SUM(#REF!)</f>
        <v>#REF!</v>
      </c>
      <c r="F193" s="26" t="e">
        <f t="shared" si="6"/>
        <v>#REF!</v>
      </c>
      <c r="G193" s="23">
        <v>6</v>
      </c>
      <c r="H193" s="24" t="s">
        <v>46</v>
      </c>
      <c r="I193" s="25" t="s">
        <v>364</v>
      </c>
      <c r="J193" s="40" t="s">
        <v>17</v>
      </c>
    </row>
    <row r="194" spans="1:12" s="6" customFormat="1" ht="11.25" x14ac:dyDescent="0.2">
      <c r="A194" s="39" t="s">
        <v>468</v>
      </c>
      <c r="B194" s="21" t="s">
        <v>469</v>
      </c>
      <c r="C194" s="22"/>
      <c r="D194" s="26" t="e">
        <f>MAX(#REF!)</f>
        <v>#REF!</v>
      </c>
      <c r="E194" s="26" t="e">
        <f>SUM(#REF!)</f>
        <v>#REF!</v>
      </c>
      <c r="F194" s="26" t="e">
        <f t="shared" si="6"/>
        <v>#REF!</v>
      </c>
      <c r="G194" s="23">
        <v>1</v>
      </c>
      <c r="H194" s="24" t="s">
        <v>55</v>
      </c>
      <c r="I194" s="25" t="s">
        <v>85</v>
      </c>
      <c r="J194" s="40" t="s">
        <v>17</v>
      </c>
      <c r="L194" s="3"/>
    </row>
    <row r="195" spans="1:12" x14ac:dyDescent="0.2">
      <c r="A195" s="38" t="s">
        <v>470</v>
      </c>
      <c r="B195" s="20" t="s">
        <v>471</v>
      </c>
      <c r="C195" s="22"/>
      <c r="D195" s="26"/>
      <c r="E195" s="26"/>
      <c r="F195" s="26"/>
      <c r="G195" s="23"/>
      <c r="H195" s="85"/>
      <c r="I195" s="25"/>
      <c r="J195" s="40"/>
    </row>
    <row r="196" spans="1:12" s="3" customFormat="1" ht="22.5" x14ac:dyDescent="0.2">
      <c r="A196" s="39" t="s">
        <v>472</v>
      </c>
      <c r="B196" s="21" t="s">
        <v>473</v>
      </c>
      <c r="C196" s="22"/>
      <c r="D196" s="26" t="e">
        <f>MAX(#REF!)</f>
        <v>#REF!</v>
      </c>
      <c r="E196" s="26" t="e">
        <f>SUM(#REF!)</f>
        <v>#REF!</v>
      </c>
      <c r="F196" s="26" t="e">
        <f>IF(D196=1,1,IF(D196=2,1.333*E196-2.6667,IF(D196=3,1.333*E196,IF(D196=4,1.7778*E196+3.5556,IF(D196=5,2.6667*E196+10.667,0)))))</f>
        <v>#REF!</v>
      </c>
      <c r="G196" s="23">
        <v>9</v>
      </c>
      <c r="H196" s="24" t="s">
        <v>32</v>
      </c>
      <c r="I196" s="25" t="s">
        <v>17</v>
      </c>
      <c r="J196" s="40" t="s">
        <v>17</v>
      </c>
      <c r="L196" s="6"/>
    </row>
    <row r="197" spans="1:12" s="3" customFormat="1" ht="22.5" x14ac:dyDescent="0.2">
      <c r="A197" s="39" t="s">
        <v>474</v>
      </c>
      <c r="B197" s="21" t="s">
        <v>475</v>
      </c>
      <c r="C197" s="22"/>
      <c r="D197" s="26" t="e">
        <f>MAX(#REF!)</f>
        <v>#REF!</v>
      </c>
      <c r="E197" s="26" t="e">
        <f>SUM(#REF!)</f>
        <v>#REF!</v>
      </c>
      <c r="F197" s="26" t="e">
        <f>IF(D197=1,1,IF(D197=2,1.333*E197-2.6667,IF(D197=3,1.333*E197,IF(D197=4,1.7778*E197+3.5556,IF(D197=5,2.6667*E197+10.667,0)))))</f>
        <v>#REF!</v>
      </c>
      <c r="G197" s="23">
        <v>9</v>
      </c>
      <c r="H197" s="24" t="s">
        <v>32</v>
      </c>
      <c r="I197" s="25" t="s">
        <v>17</v>
      </c>
      <c r="J197" s="40" t="s">
        <v>17</v>
      </c>
      <c r="L197" s="6"/>
    </row>
    <row r="198" spans="1:12" s="6" customFormat="1" ht="11.25" x14ac:dyDescent="0.2">
      <c r="A198" s="39" t="s">
        <v>476</v>
      </c>
      <c r="B198" s="21" t="s">
        <v>477</v>
      </c>
      <c r="C198" s="22"/>
      <c r="D198" s="26" t="e">
        <f>MAX(#REF!)</f>
        <v>#REF!</v>
      </c>
      <c r="E198" s="26" t="e">
        <f>SUM(#REF!)</f>
        <v>#REF!</v>
      </c>
      <c r="F198" s="26" t="e">
        <f>IF(D198=1,1,IF(D198=2,1.333*E198-2.6667,IF(D198=3,1.333*E198,IF(D198=4,1.7778*E198+3.5556,IF(D198=5,2.6667*E198+10.667,0)))))</f>
        <v>#REF!</v>
      </c>
      <c r="G198" s="23">
        <v>4</v>
      </c>
      <c r="H198" s="24" t="s">
        <v>88</v>
      </c>
      <c r="I198" s="25" t="s">
        <v>70</v>
      </c>
      <c r="J198" s="40" t="s">
        <v>17</v>
      </c>
      <c r="L198" s="3"/>
    </row>
    <row r="199" spans="1:12" x14ac:dyDescent="0.2">
      <c r="A199" s="38" t="s">
        <v>478</v>
      </c>
      <c r="B199" s="20" t="s">
        <v>479</v>
      </c>
      <c r="C199" s="22"/>
      <c r="D199" s="26" t="e">
        <f>MAX(#REF!)</f>
        <v>#REF!</v>
      </c>
      <c r="E199" s="26" t="e">
        <f>SUM(#REF!)</f>
        <v>#REF!</v>
      </c>
      <c r="F199" s="26" t="e">
        <f>IF(D199=1,1,IF(D199=2,1.333*E199-2.6667,IF(D199=3,1.333*E199,IF(D199=4,1.7778*E199+3.5556,IF(D199=5,2.6667*E199+10.667,0)))))</f>
        <v>#REF!</v>
      </c>
      <c r="G199" s="23"/>
      <c r="H199" s="85"/>
      <c r="I199" s="25"/>
      <c r="J199" s="40"/>
    </row>
    <row r="200" spans="1:12" s="6" customFormat="1" ht="11.25" x14ac:dyDescent="0.2">
      <c r="A200" s="39" t="s">
        <v>480</v>
      </c>
      <c r="B200" s="21" t="s">
        <v>479</v>
      </c>
      <c r="C200" s="22"/>
      <c r="D200" s="26" t="e">
        <f>MAX(#REF!)</f>
        <v>#REF!</v>
      </c>
      <c r="E200" s="26" t="e">
        <f>SUM(#REF!)</f>
        <v>#REF!</v>
      </c>
      <c r="F200" s="26" t="e">
        <f>IF(D200=1,1,IF(D200=2,1.333*E200-2.6667,IF(D200=3,1.333*E200,IF(D200=4,1.7778*E200+3.5556,IF(D200=5,2.6667*E200+10.667,0)))))</f>
        <v>#REF!</v>
      </c>
      <c r="G200" s="34">
        <v>1</v>
      </c>
      <c r="H200" s="24" t="s">
        <v>55</v>
      </c>
      <c r="I200" s="24" t="s">
        <v>85</v>
      </c>
      <c r="J200" s="45" t="s">
        <v>17</v>
      </c>
      <c r="L200" s="3"/>
    </row>
    <row r="201" spans="1:12" x14ac:dyDescent="0.2">
      <c r="A201" s="38" t="s">
        <v>481</v>
      </c>
      <c r="B201" s="20" t="s">
        <v>482</v>
      </c>
      <c r="C201" s="22"/>
      <c r="D201" s="26"/>
      <c r="E201" s="26"/>
      <c r="F201" s="26"/>
      <c r="G201" s="23"/>
      <c r="H201" s="85"/>
      <c r="I201" s="25"/>
      <c r="J201" s="40"/>
    </row>
    <row r="202" spans="1:12" s="3" customFormat="1" ht="11.25" x14ac:dyDescent="0.2">
      <c r="A202" s="39" t="s">
        <v>483</v>
      </c>
      <c r="B202" s="21" t="s">
        <v>484</v>
      </c>
      <c r="C202" s="22"/>
      <c r="D202" s="26" t="e">
        <f>MAX(#REF!)</f>
        <v>#REF!</v>
      </c>
      <c r="E202" s="26" t="e">
        <f>SUM(#REF!)</f>
        <v>#REF!</v>
      </c>
      <c r="F202" s="26" t="e">
        <f>IF(D202=1,1,IF(D202=2,1.333*E202-2.6667,IF(D202=3,1.333*E202,IF(D202=4,1.7778*E202+3.5556,IF(D202=5,2.6667*E202+10.667,0)))))</f>
        <v>#REF!</v>
      </c>
      <c r="G202" s="23">
        <v>7</v>
      </c>
      <c r="H202" s="24" t="s">
        <v>46</v>
      </c>
      <c r="I202" s="25" t="s">
        <v>364</v>
      </c>
      <c r="J202" s="40" t="s">
        <v>17</v>
      </c>
      <c r="L202" s="6"/>
    </row>
    <row r="203" spans="1:12" s="6" customFormat="1" ht="11.25" x14ac:dyDescent="0.2">
      <c r="A203" s="39" t="s">
        <v>485</v>
      </c>
      <c r="B203" s="21" t="s">
        <v>486</v>
      </c>
      <c r="C203" s="22"/>
      <c r="D203" s="26" t="e">
        <f>MAX(#REF!)</f>
        <v>#REF!</v>
      </c>
      <c r="E203" s="26" t="e">
        <f>SUM(#REF!)</f>
        <v>#REF!</v>
      </c>
      <c r="F203" s="26" t="e">
        <f>IF(D203=1,1,IF(D203=2,1.333*E203-2.6667,IF(D203=3,1.333*E203,IF(D203=4,1.7778*E203+3.5556,IF(D203=5,2.6667*E203+10.667,0)))))</f>
        <v>#REF!</v>
      </c>
      <c r="G203" s="23">
        <v>6</v>
      </c>
      <c r="H203" s="24" t="s">
        <v>46</v>
      </c>
      <c r="I203" s="25" t="s">
        <v>364</v>
      </c>
      <c r="J203" s="40" t="s">
        <v>17</v>
      </c>
    </row>
    <row r="204" spans="1:12" x14ac:dyDescent="0.2">
      <c r="A204" s="48" t="s">
        <v>487</v>
      </c>
      <c r="B204" s="36" t="s">
        <v>488</v>
      </c>
      <c r="C204" s="22"/>
      <c r="D204" s="26" t="e">
        <f>MAX(#REF!)</f>
        <v>#REF!</v>
      </c>
      <c r="E204" s="26" t="e">
        <f>SUM(#REF!)</f>
        <v>#REF!</v>
      </c>
      <c r="F204" s="26" t="e">
        <f>IF(D204=1,1,IF(D204=2,1.333*E204-2.6667,IF(D204=3,1.333*E204,IF(D204=4,1.7778*E204+3.5556,IF(D204=5,2.6667*E204+10.667,0)))))</f>
        <v>#REF!</v>
      </c>
      <c r="G204" s="23"/>
      <c r="H204" s="85"/>
      <c r="I204" s="25"/>
      <c r="J204" s="40"/>
    </row>
    <row r="205" spans="1:12" s="6" customFormat="1" ht="11.25" x14ac:dyDescent="0.2">
      <c r="A205" s="49" t="s">
        <v>489</v>
      </c>
      <c r="B205" s="37" t="s">
        <v>488</v>
      </c>
      <c r="C205" s="22"/>
      <c r="D205" s="26" t="e">
        <f>MAX(#REF!)</f>
        <v>#REF!</v>
      </c>
      <c r="E205" s="26" t="e">
        <f>SUM(#REF!)</f>
        <v>#REF!</v>
      </c>
      <c r="F205" s="26" t="e">
        <f>IF(D205=1,1,IF(D205=2,1.333*E205-2.6667,IF(D205=3,1.333*E205,IF(D205=4,1.7778*E205+3.5556,IF(D205=5,2.6667*E205+10.667,0)))))</f>
        <v>#REF!</v>
      </c>
      <c r="G205" s="34">
        <v>5</v>
      </c>
      <c r="H205" s="24" t="s">
        <v>49</v>
      </c>
      <c r="I205" s="24" t="s">
        <v>267</v>
      </c>
      <c r="J205" s="45" t="s">
        <v>17</v>
      </c>
      <c r="L205" s="3"/>
    </row>
    <row r="206" spans="1:12" s="6" customFormat="1" ht="12" thickBot="1" x14ac:dyDescent="0.25">
      <c r="A206" s="59" t="s">
        <v>490</v>
      </c>
      <c r="B206" s="60" t="s">
        <v>491</v>
      </c>
      <c r="C206" s="52"/>
      <c r="D206" s="61" t="e">
        <f>MAX(#REF!)</f>
        <v>#REF!</v>
      </c>
      <c r="E206" s="61" t="e">
        <f>SUM(#REF!)</f>
        <v>#REF!</v>
      </c>
      <c r="F206" s="61" t="e">
        <f>IF(D206=1,1,IF(D206=2,1.333*E206-2.6667,IF(D206=3,1.333*E206,IF(D206=4,1.7778*E206+3.5556,IF(D206=5,2.6667*E206+10.667,0)))))</f>
        <v>#REF!</v>
      </c>
      <c r="G206" s="62">
        <v>5</v>
      </c>
      <c r="H206" s="53" t="s">
        <v>49</v>
      </c>
      <c r="I206" s="63" t="s">
        <v>267</v>
      </c>
      <c r="J206" s="64" t="s">
        <v>17</v>
      </c>
      <c r="L206" s="3"/>
    </row>
    <row r="207" spans="1:12" s="3" customFormat="1" x14ac:dyDescent="0.2">
      <c r="A207" s="55">
        <v>7</v>
      </c>
      <c r="B207" s="56" t="s">
        <v>492</v>
      </c>
      <c r="C207" s="79"/>
      <c r="D207" s="80"/>
      <c r="E207" s="80"/>
      <c r="F207" s="80"/>
      <c r="G207" s="86"/>
      <c r="H207" s="82"/>
      <c r="I207" s="83"/>
      <c r="J207" s="84"/>
    </row>
    <row r="208" spans="1:12" s="6" customFormat="1" ht="22.5" x14ac:dyDescent="0.2">
      <c r="A208" s="39" t="s">
        <v>493</v>
      </c>
      <c r="B208" s="21" t="s">
        <v>494</v>
      </c>
      <c r="C208" s="22"/>
      <c r="D208" s="26" t="e">
        <f>MAX(#REF!)</f>
        <v>#REF!</v>
      </c>
      <c r="E208" s="26" t="e">
        <f>SUM(#REF!)</f>
        <v>#REF!</v>
      </c>
      <c r="F208" s="26" t="e">
        <f>IF(D208=1,1,IF(D208=2,1.333*E208-2.6667,IF(D208=3,1.333*E208,IF(D208=4,1.7778*E208+3.5556,IF(D208=5,2.6667*E208+10.667,0)))))</f>
        <v>#REF!</v>
      </c>
      <c r="G208" s="23">
        <v>3</v>
      </c>
      <c r="H208" s="24" t="s">
        <v>495</v>
      </c>
      <c r="I208" s="25" t="s">
        <v>496</v>
      </c>
      <c r="J208" s="40" t="s">
        <v>17</v>
      </c>
      <c r="L208" s="7"/>
    </row>
    <row r="209" spans="1:10" s="8" customFormat="1" ht="11.25" x14ac:dyDescent="0.2">
      <c r="A209" s="39" t="s">
        <v>497</v>
      </c>
      <c r="B209" s="21" t="s">
        <v>498</v>
      </c>
      <c r="C209" s="22"/>
      <c r="D209" s="26"/>
      <c r="E209" s="26"/>
      <c r="F209" s="26"/>
      <c r="G209" s="23">
        <v>2</v>
      </c>
      <c r="H209" s="24" t="s">
        <v>52</v>
      </c>
      <c r="I209" s="25" t="s">
        <v>53</v>
      </c>
      <c r="J209" s="40" t="s">
        <v>53</v>
      </c>
    </row>
    <row r="210" spans="1:10" s="3" customFormat="1" ht="45.75" thickBot="1" x14ac:dyDescent="0.25">
      <c r="A210" s="50" t="s">
        <v>499</v>
      </c>
      <c r="B210" s="51" t="s">
        <v>500</v>
      </c>
      <c r="C210" s="52"/>
      <c r="D210" s="89"/>
      <c r="E210" s="89"/>
      <c r="F210" s="89"/>
      <c r="G210" s="62">
        <v>7</v>
      </c>
      <c r="H210" s="53"/>
      <c r="I210" s="53" t="s">
        <v>17</v>
      </c>
      <c r="J210" s="54" t="s">
        <v>501</v>
      </c>
    </row>
    <row r="211" spans="1:10" s="3" customFormat="1" ht="11.25" x14ac:dyDescent="0.2">
      <c r="A211" s="11"/>
      <c r="B211" s="11"/>
      <c r="C211" s="9"/>
      <c r="D211" s="91"/>
      <c r="E211" s="91"/>
      <c r="F211" s="91"/>
      <c r="G211" s="12"/>
      <c r="H211" s="13"/>
      <c r="I211" s="10"/>
      <c r="J211" s="10"/>
    </row>
    <row r="212" spans="1:10" x14ac:dyDescent="0.2">
      <c r="G212" s="12"/>
      <c r="H212" s="76"/>
    </row>
    <row r="213" spans="1:10" x14ac:dyDescent="0.2">
      <c r="G213" s="12"/>
      <c r="H213" s="76"/>
    </row>
    <row r="214" spans="1:10" x14ac:dyDescent="0.2">
      <c r="G214" s="12"/>
      <c r="H214" s="76"/>
    </row>
    <row r="215" spans="1:10" x14ac:dyDescent="0.2">
      <c r="G215" s="12"/>
      <c r="H215" s="76"/>
    </row>
    <row r="216" spans="1:10" x14ac:dyDescent="0.2">
      <c r="G216" s="12"/>
      <c r="H216" s="76"/>
    </row>
    <row r="217" spans="1:10" x14ac:dyDescent="0.2">
      <c r="G217" s="12"/>
      <c r="H217" s="76"/>
    </row>
    <row r="218" spans="1:10" x14ac:dyDescent="0.2">
      <c r="G218" s="12"/>
      <c r="H218" s="76"/>
    </row>
    <row r="219" spans="1:10" x14ac:dyDescent="0.2">
      <c r="G219" s="12"/>
      <c r="H219" s="76"/>
    </row>
    <row r="220" spans="1:10" x14ac:dyDescent="0.2">
      <c r="G220" s="12"/>
      <c r="H220" s="76"/>
    </row>
    <row r="221" spans="1:10" x14ac:dyDescent="0.2">
      <c r="G221" s="12"/>
      <c r="H221" s="76"/>
    </row>
    <row r="222" spans="1:10" x14ac:dyDescent="0.2">
      <c r="G222" s="12"/>
      <c r="H222" s="76"/>
    </row>
    <row r="223" spans="1:10" x14ac:dyDescent="0.2">
      <c r="G223" s="12"/>
      <c r="H223" s="76"/>
    </row>
    <row r="224" spans="1:10" x14ac:dyDescent="0.2">
      <c r="G224" s="12"/>
      <c r="H224" s="76"/>
    </row>
    <row r="225" spans="7:8" x14ac:dyDescent="0.2">
      <c r="G225" s="12"/>
      <c r="H225" s="76"/>
    </row>
    <row r="226" spans="7:8" x14ac:dyDescent="0.2">
      <c r="G226" s="12"/>
      <c r="H226" s="76"/>
    </row>
    <row r="227" spans="7:8" x14ac:dyDescent="0.2">
      <c r="G227" s="12"/>
      <c r="H227" s="76"/>
    </row>
    <row r="228" spans="7:8" x14ac:dyDescent="0.2">
      <c r="G228" s="12"/>
      <c r="H228" s="76"/>
    </row>
    <row r="229" spans="7:8" x14ac:dyDescent="0.2">
      <c r="G229" s="12"/>
      <c r="H229" s="76"/>
    </row>
    <row r="230" spans="7:8" x14ac:dyDescent="0.2">
      <c r="G230" s="12"/>
      <c r="H230" s="76"/>
    </row>
    <row r="231" spans="7:8" x14ac:dyDescent="0.2">
      <c r="G231" s="12"/>
      <c r="H231" s="76"/>
    </row>
    <row r="232" spans="7:8" x14ac:dyDescent="0.2">
      <c r="G232" s="12"/>
      <c r="H232" s="76"/>
    </row>
    <row r="233" spans="7:8" x14ac:dyDescent="0.2">
      <c r="G233" s="12"/>
      <c r="H233" s="76"/>
    </row>
    <row r="234" spans="7:8" x14ac:dyDescent="0.2">
      <c r="G234" s="12"/>
      <c r="H234" s="76"/>
    </row>
    <row r="235" spans="7:8" x14ac:dyDescent="0.2">
      <c r="G235" s="12"/>
      <c r="H235" s="76"/>
    </row>
    <row r="236" spans="7:8" x14ac:dyDescent="0.2">
      <c r="G236" s="12"/>
      <c r="H236" s="76"/>
    </row>
    <row r="237" spans="7:8" x14ac:dyDescent="0.2">
      <c r="G237" s="12"/>
      <c r="H237" s="76"/>
    </row>
    <row r="238" spans="7:8" x14ac:dyDescent="0.2">
      <c r="G238" s="12"/>
      <c r="H238" s="76"/>
    </row>
    <row r="239" spans="7:8" x14ac:dyDescent="0.2">
      <c r="G239" s="12"/>
      <c r="H239" s="76"/>
    </row>
    <row r="240" spans="7:8" x14ac:dyDescent="0.2">
      <c r="G240" s="12"/>
      <c r="H240" s="76"/>
    </row>
    <row r="241" spans="7:8" x14ac:dyDescent="0.2">
      <c r="G241" s="12"/>
      <c r="H241" s="76"/>
    </row>
    <row r="242" spans="7:8" x14ac:dyDescent="0.2">
      <c r="G242" s="12"/>
      <c r="H242" s="76"/>
    </row>
    <row r="243" spans="7:8" x14ac:dyDescent="0.2">
      <c r="G243" s="12"/>
      <c r="H243" s="76"/>
    </row>
    <row r="244" spans="7:8" x14ac:dyDescent="0.2">
      <c r="G244" s="12"/>
      <c r="H244" s="76"/>
    </row>
    <row r="245" spans="7:8" x14ac:dyDescent="0.2">
      <c r="G245" s="12"/>
      <c r="H245" s="76"/>
    </row>
    <row r="246" spans="7:8" x14ac:dyDescent="0.2">
      <c r="G246" s="12"/>
      <c r="H246" s="76"/>
    </row>
    <row r="247" spans="7:8" x14ac:dyDescent="0.2">
      <c r="G247" s="12"/>
      <c r="H247" s="76"/>
    </row>
    <row r="248" spans="7:8" x14ac:dyDescent="0.2">
      <c r="G248" s="12"/>
      <c r="H248" s="76"/>
    </row>
    <row r="249" spans="7:8" x14ac:dyDescent="0.2">
      <c r="G249" s="12"/>
      <c r="H249" s="76"/>
    </row>
    <row r="250" spans="7:8" x14ac:dyDescent="0.2">
      <c r="G250" s="12"/>
      <c r="H250" s="76"/>
    </row>
    <row r="251" spans="7:8" x14ac:dyDescent="0.2">
      <c r="G251" s="12"/>
      <c r="H251" s="76"/>
    </row>
    <row r="252" spans="7:8" x14ac:dyDescent="0.2">
      <c r="G252" s="12"/>
      <c r="H252" s="76"/>
    </row>
    <row r="253" spans="7:8" x14ac:dyDescent="0.2">
      <c r="G253" s="12"/>
      <c r="H253" s="76"/>
    </row>
    <row r="254" spans="7:8" x14ac:dyDescent="0.2">
      <c r="G254" s="12"/>
      <c r="H254" s="76"/>
    </row>
    <row r="255" spans="7:8" x14ac:dyDescent="0.2">
      <c r="G255" s="12"/>
      <c r="H255" s="76"/>
    </row>
    <row r="256" spans="7:8" x14ac:dyDescent="0.2">
      <c r="G256" s="12"/>
      <c r="H256" s="76"/>
    </row>
    <row r="257" spans="7:8" x14ac:dyDescent="0.2">
      <c r="G257" s="12"/>
      <c r="H257" s="76"/>
    </row>
    <row r="258" spans="7:8" x14ac:dyDescent="0.2">
      <c r="G258" s="12"/>
      <c r="H258" s="76"/>
    </row>
    <row r="259" spans="7:8" x14ac:dyDescent="0.2">
      <c r="G259" s="12"/>
      <c r="H259" s="76"/>
    </row>
    <row r="260" spans="7:8" x14ac:dyDescent="0.2">
      <c r="G260" s="12"/>
      <c r="H260" s="76"/>
    </row>
    <row r="261" spans="7:8" x14ac:dyDescent="0.2">
      <c r="G261" s="12"/>
      <c r="H261" s="76"/>
    </row>
    <row r="262" spans="7:8" x14ac:dyDescent="0.2">
      <c r="G262" s="12"/>
      <c r="H262" s="76"/>
    </row>
    <row r="263" spans="7:8" x14ac:dyDescent="0.2">
      <c r="G263" s="12"/>
      <c r="H263" s="76"/>
    </row>
    <row r="264" spans="7:8" x14ac:dyDescent="0.2">
      <c r="G264" s="12"/>
      <c r="H264" s="76"/>
    </row>
    <row r="265" spans="7:8" x14ac:dyDescent="0.2">
      <c r="G265" s="12"/>
      <c r="H265" s="76"/>
    </row>
    <row r="266" spans="7:8" x14ac:dyDescent="0.2">
      <c r="G266" s="12"/>
      <c r="H266" s="76"/>
    </row>
    <row r="267" spans="7:8" x14ac:dyDescent="0.2">
      <c r="G267" s="12"/>
      <c r="H267" s="76"/>
    </row>
    <row r="268" spans="7:8" x14ac:dyDescent="0.2">
      <c r="G268" s="12"/>
      <c r="H268" s="76"/>
    </row>
    <row r="269" spans="7:8" x14ac:dyDescent="0.2">
      <c r="G269" s="12"/>
      <c r="H269" s="76"/>
    </row>
    <row r="270" spans="7:8" x14ac:dyDescent="0.2">
      <c r="G270" s="12"/>
      <c r="H270" s="76"/>
    </row>
    <row r="271" spans="7:8" x14ac:dyDescent="0.2">
      <c r="G271" s="12"/>
      <c r="H271" s="76"/>
    </row>
    <row r="272" spans="7:8" x14ac:dyDescent="0.2">
      <c r="G272" s="12"/>
      <c r="H272" s="76"/>
    </row>
    <row r="273" spans="7:8" x14ac:dyDescent="0.2">
      <c r="G273" s="12"/>
      <c r="H273" s="76"/>
    </row>
    <row r="274" spans="7:8" x14ac:dyDescent="0.2">
      <c r="G274" s="12"/>
      <c r="H274" s="76"/>
    </row>
    <row r="275" spans="7:8" x14ac:dyDescent="0.2">
      <c r="G275" s="12"/>
      <c r="H275" s="76"/>
    </row>
    <row r="276" spans="7:8" x14ac:dyDescent="0.2">
      <c r="G276" s="12"/>
      <c r="H276" s="76"/>
    </row>
    <row r="277" spans="7:8" x14ac:dyDescent="0.2">
      <c r="G277" s="12"/>
      <c r="H277" s="76"/>
    </row>
    <row r="278" spans="7:8" x14ac:dyDescent="0.2">
      <c r="G278" s="12"/>
      <c r="H278" s="76"/>
    </row>
    <row r="279" spans="7:8" x14ac:dyDescent="0.2">
      <c r="G279" s="12"/>
      <c r="H279" s="76"/>
    </row>
    <row r="280" spans="7:8" x14ac:dyDescent="0.2">
      <c r="G280" s="12"/>
      <c r="H280" s="76"/>
    </row>
    <row r="281" spans="7:8" x14ac:dyDescent="0.2">
      <c r="G281" s="12"/>
      <c r="H281" s="76"/>
    </row>
    <row r="282" spans="7:8" x14ac:dyDescent="0.2">
      <c r="G282" s="12"/>
      <c r="H282" s="76"/>
    </row>
    <row r="283" spans="7:8" x14ac:dyDescent="0.2">
      <c r="G283" s="12"/>
      <c r="H283" s="76"/>
    </row>
    <row r="284" spans="7:8" x14ac:dyDescent="0.2">
      <c r="G284" s="12"/>
      <c r="H284" s="76"/>
    </row>
    <row r="285" spans="7:8" x14ac:dyDescent="0.2">
      <c r="G285" s="12"/>
      <c r="H285" s="76"/>
    </row>
    <row r="286" spans="7:8" x14ac:dyDescent="0.2">
      <c r="G286" s="12"/>
      <c r="H286" s="76"/>
    </row>
    <row r="287" spans="7:8" x14ac:dyDescent="0.2">
      <c r="G287" s="12"/>
      <c r="H287" s="76"/>
    </row>
    <row r="288" spans="7:8" x14ac:dyDescent="0.2">
      <c r="G288" s="12"/>
      <c r="H288" s="76"/>
    </row>
    <row r="289" spans="7:8" x14ac:dyDescent="0.2">
      <c r="G289" s="12"/>
      <c r="H289" s="76"/>
    </row>
    <row r="290" spans="7:8" x14ac:dyDescent="0.2">
      <c r="G290" s="12"/>
      <c r="H290" s="76"/>
    </row>
    <row r="291" spans="7:8" x14ac:dyDescent="0.2">
      <c r="G291" s="12"/>
      <c r="H291" s="76"/>
    </row>
    <row r="292" spans="7:8" x14ac:dyDescent="0.2">
      <c r="G292" s="12"/>
      <c r="H292" s="76"/>
    </row>
    <row r="293" spans="7:8" x14ac:dyDescent="0.2">
      <c r="G293" s="12"/>
      <c r="H293" s="76"/>
    </row>
    <row r="294" spans="7:8" x14ac:dyDescent="0.2">
      <c r="G294" s="12"/>
      <c r="H294" s="76"/>
    </row>
    <row r="295" spans="7:8" x14ac:dyDescent="0.2">
      <c r="G295" s="12"/>
      <c r="H295" s="76"/>
    </row>
    <row r="296" spans="7:8" x14ac:dyDescent="0.2">
      <c r="G296" s="12"/>
      <c r="H296" s="76"/>
    </row>
    <row r="297" spans="7:8" x14ac:dyDescent="0.2">
      <c r="G297" s="12"/>
      <c r="H297" s="76"/>
    </row>
    <row r="298" spans="7:8" x14ac:dyDescent="0.2">
      <c r="G298" s="12"/>
      <c r="H298" s="76"/>
    </row>
    <row r="299" spans="7:8" x14ac:dyDescent="0.2">
      <c r="G299" s="12"/>
      <c r="H299" s="76"/>
    </row>
    <row r="300" spans="7:8" x14ac:dyDescent="0.2">
      <c r="G300" s="12"/>
      <c r="H300" s="76"/>
    </row>
    <row r="301" spans="7:8" x14ac:dyDescent="0.2">
      <c r="G301" s="12"/>
      <c r="H301" s="76"/>
    </row>
    <row r="302" spans="7:8" x14ac:dyDescent="0.2">
      <c r="G302" s="12"/>
      <c r="H302" s="76"/>
    </row>
    <row r="303" spans="7:8" x14ac:dyDescent="0.2">
      <c r="G303" s="12"/>
      <c r="H303" s="76"/>
    </row>
    <row r="304" spans="7:8" x14ac:dyDescent="0.2">
      <c r="G304" s="12"/>
      <c r="H304" s="76"/>
    </row>
    <row r="305" spans="7:8" x14ac:dyDescent="0.2">
      <c r="G305" s="12"/>
      <c r="H305" s="76"/>
    </row>
    <row r="306" spans="7:8" x14ac:dyDescent="0.2">
      <c r="G306" s="12"/>
      <c r="H306" s="76"/>
    </row>
    <row r="307" spans="7:8" x14ac:dyDescent="0.2">
      <c r="G307" s="12"/>
      <c r="H307" s="76"/>
    </row>
    <row r="308" spans="7:8" x14ac:dyDescent="0.2">
      <c r="G308" s="12"/>
      <c r="H308" s="76"/>
    </row>
    <row r="309" spans="7:8" x14ac:dyDescent="0.2">
      <c r="G309" s="12"/>
      <c r="H309" s="76"/>
    </row>
    <row r="310" spans="7:8" x14ac:dyDescent="0.2">
      <c r="G310" s="12"/>
      <c r="H310" s="76"/>
    </row>
    <row r="311" spans="7:8" x14ac:dyDescent="0.2">
      <c r="G311" s="12"/>
      <c r="H311" s="76"/>
    </row>
    <row r="312" spans="7:8" x14ac:dyDescent="0.2">
      <c r="G312" s="12"/>
      <c r="H312" s="76"/>
    </row>
    <row r="313" spans="7:8" x14ac:dyDescent="0.2">
      <c r="G313" s="12"/>
      <c r="H313" s="76"/>
    </row>
    <row r="314" spans="7:8" x14ac:dyDescent="0.2">
      <c r="G314" s="12"/>
      <c r="H314" s="76"/>
    </row>
    <row r="315" spans="7:8" x14ac:dyDescent="0.2">
      <c r="G315" s="12"/>
      <c r="H315" s="76"/>
    </row>
    <row r="316" spans="7:8" x14ac:dyDescent="0.2">
      <c r="G316" s="12"/>
      <c r="H316" s="76"/>
    </row>
    <row r="317" spans="7:8" x14ac:dyDescent="0.2">
      <c r="G317" s="12"/>
      <c r="H317" s="76"/>
    </row>
    <row r="318" spans="7:8" x14ac:dyDescent="0.2">
      <c r="G318" s="12"/>
      <c r="H318" s="76"/>
    </row>
    <row r="319" spans="7:8" x14ac:dyDescent="0.2">
      <c r="G319" s="12"/>
      <c r="H319" s="76"/>
    </row>
    <row r="320" spans="7:8" x14ac:dyDescent="0.2">
      <c r="G320" s="12"/>
      <c r="H320" s="76"/>
    </row>
    <row r="321" spans="7:8" x14ac:dyDescent="0.2">
      <c r="G321" s="12"/>
      <c r="H321" s="76"/>
    </row>
    <row r="322" spans="7:8" x14ac:dyDescent="0.2">
      <c r="G322" s="12"/>
      <c r="H322" s="76"/>
    </row>
    <row r="323" spans="7:8" x14ac:dyDescent="0.2">
      <c r="G323" s="12"/>
      <c r="H323" s="76"/>
    </row>
    <row r="324" spans="7:8" x14ac:dyDescent="0.2">
      <c r="G324" s="12"/>
      <c r="H324" s="76"/>
    </row>
    <row r="325" spans="7:8" x14ac:dyDescent="0.2">
      <c r="G325" s="12"/>
      <c r="H325" s="76"/>
    </row>
    <row r="326" spans="7:8" x14ac:dyDescent="0.2">
      <c r="G326" s="12"/>
      <c r="H326" s="76"/>
    </row>
    <row r="327" spans="7:8" x14ac:dyDescent="0.2">
      <c r="G327" s="12"/>
      <c r="H327" s="76"/>
    </row>
    <row r="328" spans="7:8" x14ac:dyDescent="0.2">
      <c r="G328" s="12"/>
      <c r="H328" s="76"/>
    </row>
    <row r="329" spans="7:8" x14ac:dyDescent="0.2">
      <c r="G329" s="12"/>
      <c r="H329" s="76"/>
    </row>
    <row r="330" spans="7:8" x14ac:dyDescent="0.2">
      <c r="G330" s="12"/>
      <c r="H330" s="76"/>
    </row>
    <row r="331" spans="7:8" x14ac:dyDescent="0.2">
      <c r="G331" s="12"/>
      <c r="H331" s="76"/>
    </row>
    <row r="332" spans="7:8" x14ac:dyDescent="0.2">
      <c r="G332" s="12"/>
      <c r="H332" s="76"/>
    </row>
    <row r="333" spans="7:8" x14ac:dyDescent="0.2">
      <c r="G333" s="12"/>
      <c r="H333" s="76"/>
    </row>
    <row r="334" spans="7:8" x14ac:dyDescent="0.2">
      <c r="G334" s="12"/>
      <c r="H334" s="76"/>
    </row>
    <row r="335" spans="7:8" x14ac:dyDescent="0.2">
      <c r="G335" s="12"/>
      <c r="H335" s="76"/>
    </row>
    <row r="336" spans="7:8" x14ac:dyDescent="0.2">
      <c r="G336" s="12"/>
      <c r="H336" s="76"/>
    </row>
    <row r="337" spans="7:8" x14ac:dyDescent="0.2">
      <c r="G337" s="12"/>
      <c r="H337" s="76"/>
    </row>
    <row r="338" spans="7:8" x14ac:dyDescent="0.2">
      <c r="G338" s="12"/>
      <c r="H338" s="76"/>
    </row>
    <row r="339" spans="7:8" x14ac:dyDescent="0.2">
      <c r="G339" s="12"/>
      <c r="H339" s="76"/>
    </row>
    <row r="340" spans="7:8" x14ac:dyDescent="0.2">
      <c r="G340" s="12"/>
      <c r="H340" s="76"/>
    </row>
    <row r="341" spans="7:8" x14ac:dyDescent="0.2">
      <c r="G341" s="12"/>
      <c r="H341" s="76"/>
    </row>
    <row r="342" spans="7:8" x14ac:dyDescent="0.2">
      <c r="G342" s="12"/>
      <c r="H342" s="76"/>
    </row>
    <row r="343" spans="7:8" x14ac:dyDescent="0.2">
      <c r="G343" s="12"/>
      <c r="H343" s="76"/>
    </row>
    <row r="344" spans="7:8" x14ac:dyDescent="0.2">
      <c r="G344" s="12"/>
      <c r="H344" s="76"/>
    </row>
    <row r="345" spans="7:8" x14ac:dyDescent="0.2">
      <c r="G345" s="12"/>
      <c r="H345" s="76"/>
    </row>
    <row r="346" spans="7:8" x14ac:dyDescent="0.2">
      <c r="G346" s="12"/>
      <c r="H346" s="76"/>
    </row>
    <row r="347" spans="7:8" x14ac:dyDescent="0.2">
      <c r="G347" s="12"/>
      <c r="H347" s="76"/>
    </row>
    <row r="348" spans="7:8" x14ac:dyDescent="0.2">
      <c r="G348" s="12"/>
      <c r="H348" s="76"/>
    </row>
    <row r="349" spans="7:8" x14ac:dyDescent="0.2">
      <c r="G349" s="12"/>
      <c r="H349" s="76"/>
    </row>
    <row r="350" spans="7:8" x14ac:dyDescent="0.2">
      <c r="G350" s="12"/>
      <c r="H350" s="76"/>
    </row>
    <row r="351" spans="7:8" x14ac:dyDescent="0.2">
      <c r="G351" s="12"/>
      <c r="H351" s="76"/>
    </row>
    <row r="352" spans="7:8" x14ac:dyDescent="0.2">
      <c r="G352" s="12"/>
      <c r="H352" s="76"/>
    </row>
    <row r="353" spans="7:8" x14ac:dyDescent="0.2">
      <c r="G353" s="12"/>
      <c r="H353" s="76"/>
    </row>
    <row r="354" spans="7:8" x14ac:dyDescent="0.2">
      <c r="G354" s="12"/>
      <c r="H354" s="76"/>
    </row>
    <row r="355" spans="7:8" x14ac:dyDescent="0.2">
      <c r="G355" s="12"/>
      <c r="H355" s="76"/>
    </row>
    <row r="356" spans="7:8" x14ac:dyDescent="0.2">
      <c r="G356" s="12"/>
      <c r="H356" s="76"/>
    </row>
    <row r="357" spans="7:8" x14ac:dyDescent="0.2">
      <c r="G357" s="12"/>
      <c r="H357" s="76"/>
    </row>
    <row r="358" spans="7:8" x14ac:dyDescent="0.2">
      <c r="G358" s="12"/>
      <c r="H358" s="76"/>
    </row>
    <row r="359" spans="7:8" x14ac:dyDescent="0.2">
      <c r="G359" s="12"/>
      <c r="H359" s="76"/>
    </row>
    <row r="360" spans="7:8" x14ac:dyDescent="0.2">
      <c r="G360" s="12"/>
      <c r="H360" s="76"/>
    </row>
    <row r="361" spans="7:8" x14ac:dyDescent="0.2">
      <c r="G361" s="12"/>
      <c r="H361" s="76"/>
    </row>
    <row r="362" spans="7:8" x14ac:dyDescent="0.2">
      <c r="G362" s="12"/>
      <c r="H362" s="76"/>
    </row>
    <row r="363" spans="7:8" x14ac:dyDescent="0.2">
      <c r="G363" s="12"/>
      <c r="H363" s="76"/>
    </row>
    <row r="364" spans="7:8" x14ac:dyDescent="0.2">
      <c r="G364" s="12"/>
      <c r="H364" s="76"/>
    </row>
    <row r="365" spans="7:8" x14ac:dyDescent="0.2">
      <c r="G365" s="12"/>
      <c r="H365" s="76"/>
    </row>
    <row r="366" spans="7:8" x14ac:dyDescent="0.2">
      <c r="G366" s="12"/>
      <c r="H366" s="76"/>
    </row>
    <row r="367" spans="7:8" x14ac:dyDescent="0.2">
      <c r="G367" s="12"/>
      <c r="H367" s="76"/>
    </row>
    <row r="368" spans="7:8" x14ac:dyDescent="0.2">
      <c r="G368" s="12"/>
      <c r="H368" s="76"/>
    </row>
    <row r="369" spans="7:8" x14ac:dyDescent="0.2">
      <c r="G369" s="12"/>
      <c r="H369" s="76"/>
    </row>
    <row r="370" spans="7:8" x14ac:dyDescent="0.2">
      <c r="G370" s="12"/>
      <c r="H370" s="76"/>
    </row>
    <row r="371" spans="7:8" x14ac:dyDescent="0.2">
      <c r="G371" s="12"/>
      <c r="H371" s="76"/>
    </row>
    <row r="372" spans="7:8" x14ac:dyDescent="0.2">
      <c r="G372" s="12"/>
      <c r="H372" s="76"/>
    </row>
    <row r="373" spans="7:8" x14ac:dyDescent="0.2">
      <c r="G373" s="12"/>
      <c r="H373" s="76"/>
    </row>
    <row r="374" spans="7:8" x14ac:dyDescent="0.2">
      <c r="G374" s="12"/>
      <c r="H374" s="76"/>
    </row>
    <row r="375" spans="7:8" x14ac:dyDescent="0.2">
      <c r="G375" s="12"/>
      <c r="H375" s="76"/>
    </row>
    <row r="376" spans="7:8" x14ac:dyDescent="0.2">
      <c r="G376" s="12"/>
      <c r="H376" s="76"/>
    </row>
    <row r="377" spans="7:8" x14ac:dyDescent="0.2">
      <c r="G377" s="12"/>
      <c r="H377" s="76"/>
    </row>
    <row r="378" spans="7:8" x14ac:dyDescent="0.2">
      <c r="G378" s="12"/>
      <c r="H378" s="76"/>
    </row>
    <row r="379" spans="7:8" x14ac:dyDescent="0.2">
      <c r="G379" s="12"/>
      <c r="H379" s="76"/>
    </row>
    <row r="380" spans="7:8" x14ac:dyDescent="0.2">
      <c r="G380" s="12"/>
      <c r="H380" s="76"/>
    </row>
    <row r="381" spans="7:8" x14ac:dyDescent="0.2">
      <c r="G381" s="12"/>
      <c r="H381" s="76"/>
    </row>
    <row r="382" spans="7:8" x14ac:dyDescent="0.2">
      <c r="G382" s="12"/>
      <c r="H382" s="76"/>
    </row>
    <row r="383" spans="7:8" x14ac:dyDescent="0.2">
      <c r="G383" s="12"/>
      <c r="H383" s="76"/>
    </row>
    <row r="384" spans="7:8" x14ac:dyDescent="0.2">
      <c r="G384" s="12"/>
      <c r="H384" s="76"/>
    </row>
    <row r="385" spans="7:8" x14ac:dyDescent="0.2">
      <c r="G385" s="12"/>
      <c r="H385" s="76"/>
    </row>
    <row r="386" spans="7:8" x14ac:dyDescent="0.2">
      <c r="G386" s="12"/>
      <c r="H386" s="76"/>
    </row>
    <row r="387" spans="7:8" x14ac:dyDescent="0.2">
      <c r="G387" s="12"/>
      <c r="H387" s="76"/>
    </row>
    <row r="388" spans="7:8" x14ac:dyDescent="0.2">
      <c r="G388" s="12"/>
      <c r="H388" s="76"/>
    </row>
    <row r="389" spans="7:8" x14ac:dyDescent="0.2">
      <c r="G389" s="12"/>
      <c r="H389" s="76"/>
    </row>
    <row r="390" spans="7:8" x14ac:dyDescent="0.2">
      <c r="G390" s="12"/>
      <c r="H390" s="76"/>
    </row>
    <row r="391" spans="7:8" x14ac:dyDescent="0.2">
      <c r="G391" s="12"/>
      <c r="H391" s="76"/>
    </row>
    <row r="392" spans="7:8" x14ac:dyDescent="0.2">
      <c r="G392" s="12"/>
      <c r="H392" s="76"/>
    </row>
    <row r="393" spans="7:8" x14ac:dyDescent="0.2">
      <c r="G393" s="12"/>
      <c r="H393" s="76"/>
    </row>
    <row r="394" spans="7:8" x14ac:dyDescent="0.2">
      <c r="G394" s="12"/>
      <c r="H394" s="76"/>
    </row>
    <row r="395" spans="7:8" x14ac:dyDescent="0.2">
      <c r="G395" s="12"/>
      <c r="H395" s="76"/>
    </row>
    <row r="396" spans="7:8" x14ac:dyDescent="0.2">
      <c r="G396" s="12"/>
      <c r="H396" s="76"/>
    </row>
    <row r="397" spans="7:8" x14ac:dyDescent="0.2">
      <c r="G397" s="12"/>
      <c r="H397" s="76"/>
    </row>
    <row r="398" spans="7:8" x14ac:dyDescent="0.2">
      <c r="G398" s="12"/>
      <c r="H398" s="76"/>
    </row>
    <row r="399" spans="7:8" x14ac:dyDescent="0.2">
      <c r="G399" s="12"/>
      <c r="H399" s="76"/>
    </row>
    <row r="400" spans="7:8" x14ac:dyDescent="0.2">
      <c r="G400" s="12"/>
      <c r="H400" s="76"/>
    </row>
    <row r="401" spans="7:8" x14ac:dyDescent="0.2">
      <c r="G401" s="12"/>
      <c r="H401" s="76"/>
    </row>
    <row r="402" spans="7:8" x14ac:dyDescent="0.2">
      <c r="G402" s="12"/>
      <c r="H402" s="76"/>
    </row>
    <row r="403" spans="7:8" x14ac:dyDescent="0.2">
      <c r="G403" s="12"/>
      <c r="H403" s="76"/>
    </row>
    <row r="404" spans="7:8" x14ac:dyDescent="0.2">
      <c r="G404" s="12"/>
      <c r="H404" s="76"/>
    </row>
    <row r="405" spans="7:8" x14ac:dyDescent="0.2">
      <c r="G405" s="12"/>
      <c r="H405" s="76"/>
    </row>
    <row r="406" spans="7:8" x14ac:dyDescent="0.2">
      <c r="G406" s="12"/>
      <c r="H406" s="76"/>
    </row>
    <row r="407" spans="7:8" x14ac:dyDescent="0.2">
      <c r="G407" s="12"/>
      <c r="H407" s="76"/>
    </row>
    <row r="408" spans="7:8" x14ac:dyDescent="0.2">
      <c r="G408" s="12"/>
      <c r="H408" s="76"/>
    </row>
    <row r="409" spans="7:8" x14ac:dyDescent="0.2">
      <c r="G409" s="12"/>
      <c r="H409" s="76"/>
    </row>
    <row r="410" spans="7:8" x14ac:dyDescent="0.2">
      <c r="G410" s="12"/>
      <c r="H410" s="76"/>
    </row>
    <row r="411" spans="7:8" x14ac:dyDescent="0.2">
      <c r="G411" s="12"/>
      <c r="H411" s="76"/>
    </row>
    <row r="412" spans="7:8" x14ac:dyDescent="0.2">
      <c r="G412" s="12"/>
      <c r="H412" s="76"/>
    </row>
    <row r="413" spans="7:8" x14ac:dyDescent="0.2">
      <c r="G413" s="12"/>
      <c r="H413" s="76"/>
    </row>
    <row r="414" spans="7:8" x14ac:dyDescent="0.2">
      <c r="G414" s="12"/>
      <c r="H414" s="76"/>
    </row>
    <row r="415" spans="7:8" x14ac:dyDescent="0.2">
      <c r="G415" s="12"/>
      <c r="H415" s="76"/>
    </row>
    <row r="416" spans="7:8" x14ac:dyDescent="0.2">
      <c r="G416" s="12"/>
      <c r="H416" s="76"/>
    </row>
    <row r="417" spans="7:8" x14ac:dyDescent="0.2">
      <c r="G417" s="12"/>
      <c r="H417" s="76"/>
    </row>
    <row r="418" spans="7:8" x14ac:dyDescent="0.2">
      <c r="G418" s="12"/>
      <c r="H418" s="76"/>
    </row>
    <row r="419" spans="7:8" x14ac:dyDescent="0.2">
      <c r="G419" s="12"/>
      <c r="H419" s="76"/>
    </row>
    <row r="420" spans="7:8" x14ac:dyDescent="0.2">
      <c r="G420" s="12"/>
      <c r="H420" s="76"/>
    </row>
    <row r="421" spans="7:8" x14ac:dyDescent="0.2">
      <c r="G421" s="12"/>
      <c r="H421" s="76"/>
    </row>
    <row r="422" spans="7:8" x14ac:dyDescent="0.2">
      <c r="G422" s="12"/>
      <c r="H422" s="76"/>
    </row>
    <row r="423" spans="7:8" x14ac:dyDescent="0.2">
      <c r="G423" s="12"/>
      <c r="H423" s="76"/>
    </row>
    <row r="424" spans="7:8" x14ac:dyDescent="0.2">
      <c r="G424" s="12"/>
      <c r="H424" s="76"/>
    </row>
    <row r="425" spans="7:8" x14ac:dyDescent="0.2">
      <c r="G425" s="12"/>
      <c r="H425" s="76"/>
    </row>
    <row r="426" spans="7:8" x14ac:dyDescent="0.2">
      <c r="G426" s="12"/>
      <c r="H426" s="76"/>
    </row>
    <row r="427" spans="7:8" x14ac:dyDescent="0.2">
      <c r="G427" s="12"/>
      <c r="H427" s="76"/>
    </row>
    <row r="428" spans="7:8" x14ac:dyDescent="0.2">
      <c r="G428" s="12"/>
      <c r="H428" s="76"/>
    </row>
    <row r="429" spans="7:8" x14ac:dyDescent="0.2">
      <c r="G429" s="12"/>
      <c r="H429" s="76"/>
    </row>
    <row r="430" spans="7:8" x14ac:dyDescent="0.2">
      <c r="G430" s="12"/>
      <c r="H430" s="76"/>
    </row>
    <row r="431" spans="7:8" x14ac:dyDescent="0.2">
      <c r="G431" s="12"/>
      <c r="H431" s="76"/>
    </row>
    <row r="432" spans="7:8" x14ac:dyDescent="0.2">
      <c r="G432" s="12"/>
      <c r="H432" s="76"/>
    </row>
    <row r="433" spans="7:8" x14ac:dyDescent="0.2">
      <c r="G433" s="12"/>
      <c r="H433" s="76"/>
    </row>
    <row r="434" spans="7:8" x14ac:dyDescent="0.2">
      <c r="G434" s="12"/>
      <c r="H434" s="76"/>
    </row>
    <row r="435" spans="7:8" x14ac:dyDescent="0.2">
      <c r="G435" s="12"/>
      <c r="H435" s="76"/>
    </row>
    <row r="436" spans="7:8" x14ac:dyDescent="0.2">
      <c r="G436" s="12"/>
      <c r="H436" s="76"/>
    </row>
    <row r="437" spans="7:8" x14ac:dyDescent="0.2">
      <c r="G437" s="12"/>
      <c r="H437" s="76"/>
    </row>
    <row r="438" spans="7:8" x14ac:dyDescent="0.2">
      <c r="G438" s="12"/>
      <c r="H438" s="76"/>
    </row>
    <row r="439" spans="7:8" x14ac:dyDescent="0.2">
      <c r="G439" s="12"/>
      <c r="H439" s="76"/>
    </row>
    <row r="440" spans="7:8" x14ac:dyDescent="0.2">
      <c r="G440" s="12"/>
      <c r="H440" s="76"/>
    </row>
    <row r="441" spans="7:8" x14ac:dyDescent="0.2">
      <c r="G441" s="12"/>
      <c r="H441" s="76"/>
    </row>
    <row r="442" spans="7:8" x14ac:dyDescent="0.2">
      <c r="G442" s="12"/>
      <c r="H442" s="76"/>
    </row>
    <row r="443" spans="7:8" x14ac:dyDescent="0.2">
      <c r="G443" s="12"/>
      <c r="H443" s="76"/>
    </row>
    <row r="444" spans="7:8" x14ac:dyDescent="0.2">
      <c r="G444" s="12"/>
      <c r="H444" s="76"/>
    </row>
    <row r="445" spans="7:8" x14ac:dyDescent="0.2">
      <c r="G445" s="12"/>
      <c r="H445" s="76"/>
    </row>
    <row r="446" spans="7:8" x14ac:dyDescent="0.2">
      <c r="G446" s="12"/>
      <c r="H446" s="76"/>
    </row>
    <row r="447" spans="7:8" x14ac:dyDescent="0.2">
      <c r="G447" s="12"/>
      <c r="H447" s="76"/>
    </row>
    <row r="448" spans="7:8" x14ac:dyDescent="0.2">
      <c r="G448" s="12"/>
      <c r="H448" s="76"/>
    </row>
    <row r="449" spans="7:8" x14ac:dyDescent="0.2">
      <c r="G449" s="12"/>
      <c r="H449" s="76"/>
    </row>
    <row r="450" spans="7:8" x14ac:dyDescent="0.2">
      <c r="G450" s="12"/>
      <c r="H450" s="76"/>
    </row>
    <row r="451" spans="7:8" x14ac:dyDescent="0.2">
      <c r="G451" s="12"/>
      <c r="H451" s="76"/>
    </row>
    <row r="452" spans="7:8" x14ac:dyDescent="0.2">
      <c r="G452" s="12"/>
      <c r="H452" s="76"/>
    </row>
    <row r="453" spans="7:8" x14ac:dyDescent="0.2">
      <c r="G453" s="12"/>
      <c r="H453" s="76"/>
    </row>
    <row r="454" spans="7:8" x14ac:dyDescent="0.2">
      <c r="G454" s="12"/>
      <c r="H454" s="76"/>
    </row>
    <row r="455" spans="7:8" x14ac:dyDescent="0.2">
      <c r="G455" s="12"/>
      <c r="H455" s="76"/>
    </row>
    <row r="456" spans="7:8" x14ac:dyDescent="0.2">
      <c r="G456" s="12"/>
      <c r="H456" s="76"/>
    </row>
    <row r="457" spans="7:8" x14ac:dyDescent="0.2">
      <c r="G457" s="12"/>
      <c r="H457" s="76"/>
    </row>
    <row r="458" spans="7:8" x14ac:dyDescent="0.2">
      <c r="G458" s="12"/>
      <c r="H458" s="76"/>
    </row>
    <row r="459" spans="7:8" x14ac:dyDescent="0.2">
      <c r="G459" s="12"/>
      <c r="H459" s="76"/>
    </row>
    <row r="460" spans="7:8" x14ac:dyDescent="0.2">
      <c r="G460" s="12"/>
      <c r="H460" s="76"/>
    </row>
    <row r="461" spans="7:8" x14ac:dyDescent="0.2">
      <c r="G461" s="12"/>
      <c r="H461" s="76"/>
    </row>
    <row r="462" spans="7:8" x14ac:dyDescent="0.2">
      <c r="G462" s="12"/>
      <c r="H462" s="76"/>
    </row>
    <row r="463" spans="7:8" x14ac:dyDescent="0.2">
      <c r="G463" s="12"/>
      <c r="H463" s="76"/>
    </row>
    <row r="464" spans="7:8" x14ac:dyDescent="0.2">
      <c r="G464" s="12"/>
      <c r="H464" s="76"/>
    </row>
    <row r="465" spans="7:8" x14ac:dyDescent="0.2">
      <c r="G465" s="12"/>
      <c r="H465" s="76"/>
    </row>
    <row r="466" spans="7:8" x14ac:dyDescent="0.2">
      <c r="G466" s="12"/>
      <c r="H466" s="76"/>
    </row>
    <row r="467" spans="7:8" x14ac:dyDescent="0.2">
      <c r="G467" s="12"/>
      <c r="H467" s="76"/>
    </row>
    <row r="468" spans="7:8" x14ac:dyDescent="0.2">
      <c r="G468" s="12"/>
      <c r="H468" s="76"/>
    </row>
    <row r="469" spans="7:8" x14ac:dyDescent="0.2">
      <c r="G469" s="12"/>
      <c r="H469" s="76"/>
    </row>
    <row r="470" spans="7:8" x14ac:dyDescent="0.2">
      <c r="G470" s="12"/>
      <c r="H470" s="76"/>
    </row>
    <row r="471" spans="7:8" x14ac:dyDescent="0.2">
      <c r="G471" s="12"/>
      <c r="H471" s="76"/>
    </row>
    <row r="472" spans="7:8" x14ac:dyDescent="0.2">
      <c r="G472" s="12"/>
      <c r="H472" s="76"/>
    </row>
    <row r="473" spans="7:8" x14ac:dyDescent="0.2">
      <c r="G473" s="12"/>
      <c r="H473" s="76"/>
    </row>
    <row r="474" spans="7:8" x14ac:dyDescent="0.2">
      <c r="G474" s="12"/>
      <c r="H474" s="76"/>
    </row>
    <row r="475" spans="7:8" x14ac:dyDescent="0.2">
      <c r="G475" s="12"/>
      <c r="H475" s="76"/>
    </row>
    <row r="476" spans="7:8" x14ac:dyDescent="0.2">
      <c r="G476" s="12"/>
      <c r="H476" s="76"/>
    </row>
    <row r="477" spans="7:8" x14ac:dyDescent="0.2">
      <c r="G477" s="12"/>
      <c r="H477" s="76"/>
    </row>
    <row r="478" spans="7:8" x14ac:dyDescent="0.2">
      <c r="G478" s="12"/>
      <c r="H478" s="76"/>
    </row>
    <row r="479" spans="7:8" x14ac:dyDescent="0.2">
      <c r="G479" s="12"/>
      <c r="H479" s="76"/>
    </row>
    <row r="480" spans="7:8" x14ac:dyDescent="0.2">
      <c r="G480" s="12"/>
      <c r="H480" s="76"/>
    </row>
    <row r="481" spans="7:8" x14ac:dyDescent="0.2">
      <c r="G481" s="12"/>
      <c r="H481" s="76"/>
    </row>
    <row r="482" spans="7:8" x14ac:dyDescent="0.2">
      <c r="G482" s="12"/>
      <c r="H482" s="76"/>
    </row>
    <row r="483" spans="7:8" x14ac:dyDescent="0.2">
      <c r="G483" s="12"/>
      <c r="H483" s="76"/>
    </row>
    <row r="484" spans="7:8" x14ac:dyDescent="0.2">
      <c r="G484" s="12"/>
      <c r="H484" s="76"/>
    </row>
    <row r="485" spans="7:8" x14ac:dyDescent="0.2">
      <c r="G485" s="12"/>
      <c r="H485" s="76"/>
    </row>
    <row r="486" spans="7:8" x14ac:dyDescent="0.2">
      <c r="G486" s="12"/>
      <c r="H486" s="76"/>
    </row>
    <row r="487" spans="7:8" x14ac:dyDescent="0.2">
      <c r="G487" s="12"/>
      <c r="H487" s="76"/>
    </row>
    <row r="488" spans="7:8" x14ac:dyDescent="0.2">
      <c r="G488" s="12"/>
      <c r="H488" s="76"/>
    </row>
    <row r="489" spans="7:8" x14ac:dyDescent="0.2">
      <c r="G489" s="12"/>
      <c r="H489" s="76"/>
    </row>
    <row r="490" spans="7:8" x14ac:dyDescent="0.2">
      <c r="G490" s="12"/>
      <c r="H490" s="76"/>
    </row>
    <row r="491" spans="7:8" x14ac:dyDescent="0.2">
      <c r="G491" s="12"/>
      <c r="H491" s="76"/>
    </row>
    <row r="492" spans="7:8" x14ac:dyDescent="0.2">
      <c r="G492" s="12"/>
      <c r="H492" s="76"/>
    </row>
    <row r="493" spans="7:8" x14ac:dyDescent="0.2">
      <c r="G493" s="12"/>
      <c r="H493" s="76"/>
    </row>
    <row r="494" spans="7:8" x14ac:dyDescent="0.2">
      <c r="G494" s="12"/>
      <c r="H494" s="76"/>
    </row>
    <row r="495" spans="7:8" x14ac:dyDescent="0.2">
      <c r="G495" s="12"/>
      <c r="H495" s="76"/>
    </row>
    <row r="496" spans="7:8" x14ac:dyDescent="0.2">
      <c r="G496" s="12"/>
      <c r="H496" s="76"/>
    </row>
    <row r="497" spans="7:8" x14ac:dyDescent="0.2">
      <c r="G497" s="12"/>
      <c r="H497" s="76"/>
    </row>
    <row r="498" spans="7:8" x14ac:dyDescent="0.2">
      <c r="G498" s="12"/>
      <c r="H498" s="76"/>
    </row>
    <row r="499" spans="7:8" x14ac:dyDescent="0.2">
      <c r="G499" s="12"/>
      <c r="H499" s="76"/>
    </row>
    <row r="500" spans="7:8" x14ac:dyDescent="0.2">
      <c r="G500" s="12"/>
      <c r="H500" s="76"/>
    </row>
    <row r="501" spans="7:8" x14ac:dyDescent="0.2">
      <c r="G501" s="12"/>
      <c r="H501" s="76"/>
    </row>
    <row r="502" spans="7:8" x14ac:dyDescent="0.2">
      <c r="G502" s="12"/>
      <c r="H502" s="76"/>
    </row>
    <row r="503" spans="7:8" x14ac:dyDescent="0.2">
      <c r="G503" s="12"/>
      <c r="H503" s="76"/>
    </row>
    <row r="504" spans="7:8" x14ac:dyDescent="0.2">
      <c r="G504" s="12"/>
      <c r="H504" s="76"/>
    </row>
    <row r="505" spans="7:8" x14ac:dyDescent="0.2">
      <c r="G505" s="12"/>
      <c r="H505" s="76"/>
    </row>
    <row r="506" spans="7:8" x14ac:dyDescent="0.2">
      <c r="G506" s="12"/>
      <c r="H506" s="76"/>
    </row>
    <row r="507" spans="7:8" x14ac:dyDescent="0.2">
      <c r="G507" s="12"/>
      <c r="H507" s="76"/>
    </row>
    <row r="508" spans="7:8" x14ac:dyDescent="0.2">
      <c r="G508" s="12"/>
      <c r="H508" s="76"/>
    </row>
    <row r="509" spans="7:8" x14ac:dyDescent="0.2">
      <c r="G509" s="12"/>
      <c r="H509" s="76"/>
    </row>
    <row r="510" spans="7:8" x14ac:dyDescent="0.2">
      <c r="G510" s="12"/>
      <c r="H510" s="76"/>
    </row>
    <row r="511" spans="7:8" x14ac:dyDescent="0.2">
      <c r="G511" s="12"/>
      <c r="H511" s="76"/>
    </row>
    <row r="512" spans="7:8" x14ac:dyDescent="0.2">
      <c r="G512" s="12"/>
      <c r="H512" s="76"/>
    </row>
    <row r="513" spans="7:8" x14ac:dyDescent="0.2">
      <c r="G513" s="12"/>
      <c r="H513" s="76"/>
    </row>
    <row r="514" spans="7:8" x14ac:dyDescent="0.2">
      <c r="G514" s="12"/>
      <c r="H514" s="76"/>
    </row>
    <row r="515" spans="7:8" x14ac:dyDescent="0.2">
      <c r="G515" s="12"/>
      <c r="H515" s="76"/>
    </row>
    <row r="516" spans="7:8" x14ac:dyDescent="0.2">
      <c r="G516" s="12"/>
      <c r="H516" s="76"/>
    </row>
    <row r="517" spans="7:8" x14ac:dyDescent="0.2">
      <c r="G517" s="12"/>
      <c r="H517" s="76"/>
    </row>
    <row r="518" spans="7:8" x14ac:dyDescent="0.2">
      <c r="G518" s="12"/>
      <c r="H518" s="76"/>
    </row>
    <row r="519" spans="7:8" x14ac:dyDescent="0.2">
      <c r="G519" s="12"/>
      <c r="H519" s="76"/>
    </row>
    <row r="520" spans="7:8" x14ac:dyDescent="0.2">
      <c r="G520" s="12"/>
      <c r="H520" s="76"/>
    </row>
    <row r="521" spans="7:8" x14ac:dyDescent="0.2">
      <c r="G521" s="12"/>
      <c r="H521" s="76"/>
    </row>
    <row r="522" spans="7:8" x14ac:dyDescent="0.2">
      <c r="G522" s="12"/>
      <c r="H522" s="76"/>
    </row>
    <row r="523" spans="7:8" x14ac:dyDescent="0.2">
      <c r="G523" s="12"/>
      <c r="H523" s="76"/>
    </row>
    <row r="524" spans="7:8" x14ac:dyDescent="0.2">
      <c r="G524" s="12"/>
      <c r="H524" s="76"/>
    </row>
    <row r="525" spans="7:8" x14ac:dyDescent="0.2">
      <c r="G525" s="12"/>
      <c r="H525" s="76"/>
    </row>
    <row r="526" spans="7:8" x14ac:dyDescent="0.2">
      <c r="G526" s="12"/>
      <c r="H526" s="76"/>
    </row>
    <row r="527" spans="7:8" x14ac:dyDescent="0.2">
      <c r="G527" s="12"/>
      <c r="H527" s="76"/>
    </row>
    <row r="528" spans="7:8" x14ac:dyDescent="0.2">
      <c r="G528" s="12"/>
      <c r="H528" s="76"/>
    </row>
    <row r="529" spans="7:8" x14ac:dyDescent="0.2">
      <c r="G529" s="12"/>
      <c r="H529" s="76"/>
    </row>
    <row r="530" spans="7:8" x14ac:dyDescent="0.2">
      <c r="G530" s="12"/>
      <c r="H530" s="76"/>
    </row>
    <row r="531" spans="7:8" x14ac:dyDescent="0.2">
      <c r="G531" s="12"/>
      <c r="H531" s="76"/>
    </row>
    <row r="532" spans="7:8" x14ac:dyDescent="0.2">
      <c r="G532" s="12"/>
      <c r="H532" s="76"/>
    </row>
    <row r="533" spans="7:8" x14ac:dyDescent="0.2">
      <c r="G533" s="12"/>
      <c r="H533" s="76"/>
    </row>
    <row r="534" spans="7:8" x14ac:dyDescent="0.2">
      <c r="G534" s="12"/>
      <c r="H534" s="76"/>
    </row>
    <row r="535" spans="7:8" x14ac:dyDescent="0.2">
      <c r="G535" s="12"/>
      <c r="H535" s="76"/>
    </row>
    <row r="536" spans="7:8" x14ac:dyDescent="0.2">
      <c r="G536" s="12"/>
      <c r="H536" s="76"/>
    </row>
    <row r="537" spans="7:8" x14ac:dyDescent="0.2">
      <c r="G537" s="12"/>
      <c r="H537" s="76"/>
    </row>
    <row r="538" spans="7:8" x14ac:dyDescent="0.2">
      <c r="G538" s="12"/>
      <c r="H538" s="76"/>
    </row>
    <row r="539" spans="7:8" x14ac:dyDescent="0.2">
      <c r="G539" s="12"/>
      <c r="H539" s="76"/>
    </row>
    <row r="540" spans="7:8" x14ac:dyDescent="0.2">
      <c r="G540" s="12"/>
      <c r="H540" s="76"/>
    </row>
    <row r="541" spans="7:8" x14ac:dyDescent="0.2">
      <c r="G541" s="12"/>
      <c r="H541" s="76"/>
    </row>
    <row r="542" spans="7:8" x14ac:dyDescent="0.2">
      <c r="G542" s="12"/>
      <c r="H542" s="76"/>
    </row>
    <row r="543" spans="7:8" x14ac:dyDescent="0.2">
      <c r="G543" s="12"/>
      <c r="H543" s="76"/>
    </row>
    <row r="544" spans="7:8" x14ac:dyDescent="0.2">
      <c r="G544" s="12"/>
      <c r="H544" s="76"/>
    </row>
    <row r="545" spans="7:8" x14ac:dyDescent="0.2">
      <c r="G545" s="12"/>
      <c r="H545" s="76"/>
    </row>
    <row r="546" spans="7:8" x14ac:dyDescent="0.2">
      <c r="G546" s="12"/>
      <c r="H546" s="76"/>
    </row>
    <row r="547" spans="7:8" x14ac:dyDescent="0.2">
      <c r="G547" s="12"/>
      <c r="H547" s="76"/>
    </row>
    <row r="548" spans="7:8" x14ac:dyDescent="0.2">
      <c r="G548" s="12"/>
      <c r="H548" s="76"/>
    </row>
    <row r="549" spans="7:8" x14ac:dyDescent="0.2">
      <c r="G549" s="12"/>
      <c r="H549" s="76"/>
    </row>
    <row r="550" spans="7:8" x14ac:dyDescent="0.2">
      <c r="G550" s="12"/>
      <c r="H550" s="76"/>
    </row>
    <row r="551" spans="7:8" x14ac:dyDescent="0.2">
      <c r="G551" s="12"/>
      <c r="H551" s="76"/>
    </row>
    <row r="552" spans="7:8" x14ac:dyDescent="0.2">
      <c r="G552" s="12"/>
      <c r="H552" s="76"/>
    </row>
    <row r="553" spans="7:8" x14ac:dyDescent="0.2">
      <c r="G553" s="12"/>
      <c r="H553" s="76"/>
    </row>
    <row r="554" spans="7:8" x14ac:dyDescent="0.2">
      <c r="G554" s="12"/>
      <c r="H554" s="76"/>
    </row>
    <row r="555" spans="7:8" x14ac:dyDescent="0.2">
      <c r="G555" s="12"/>
      <c r="H555" s="76"/>
    </row>
    <row r="556" spans="7:8" x14ac:dyDescent="0.2">
      <c r="G556" s="12"/>
      <c r="H556" s="76"/>
    </row>
    <row r="557" spans="7:8" x14ac:dyDescent="0.2">
      <c r="G557" s="12"/>
      <c r="H557" s="76"/>
    </row>
    <row r="558" spans="7:8" x14ac:dyDescent="0.2">
      <c r="G558" s="12"/>
      <c r="H558" s="76"/>
    </row>
    <row r="559" spans="7:8" x14ac:dyDescent="0.2">
      <c r="G559" s="12"/>
      <c r="H559" s="76"/>
    </row>
    <row r="560" spans="7:8" x14ac:dyDescent="0.2">
      <c r="G560" s="12"/>
      <c r="H560" s="76"/>
    </row>
    <row r="561" spans="7:8" x14ac:dyDescent="0.2">
      <c r="G561" s="12"/>
      <c r="H561" s="76"/>
    </row>
    <row r="562" spans="7:8" x14ac:dyDescent="0.2">
      <c r="G562" s="12"/>
      <c r="H562" s="76"/>
    </row>
    <row r="563" spans="7:8" x14ac:dyDescent="0.2">
      <c r="G563" s="12"/>
      <c r="H563" s="76"/>
    </row>
    <row r="564" spans="7:8" x14ac:dyDescent="0.2">
      <c r="G564" s="12"/>
      <c r="H564" s="76"/>
    </row>
    <row r="565" spans="7:8" x14ac:dyDescent="0.2">
      <c r="G565" s="12"/>
      <c r="H565" s="76"/>
    </row>
    <row r="566" spans="7:8" x14ac:dyDescent="0.2">
      <c r="G566" s="12"/>
      <c r="H566" s="76"/>
    </row>
    <row r="567" spans="7:8" x14ac:dyDescent="0.2">
      <c r="G567" s="12"/>
      <c r="H567" s="76"/>
    </row>
    <row r="568" spans="7:8" x14ac:dyDescent="0.2">
      <c r="G568" s="12"/>
      <c r="H568" s="76"/>
    </row>
    <row r="569" spans="7:8" x14ac:dyDescent="0.2">
      <c r="G569" s="12"/>
      <c r="H569" s="76"/>
    </row>
    <row r="570" spans="7:8" x14ac:dyDescent="0.2">
      <c r="G570" s="12"/>
      <c r="H570" s="76"/>
    </row>
    <row r="571" spans="7:8" x14ac:dyDescent="0.2">
      <c r="G571" s="12"/>
      <c r="H571" s="76"/>
    </row>
    <row r="572" spans="7:8" x14ac:dyDescent="0.2">
      <c r="G572" s="12"/>
      <c r="H572" s="76"/>
    </row>
    <row r="573" spans="7:8" x14ac:dyDescent="0.2">
      <c r="G573" s="12"/>
      <c r="H573" s="76"/>
    </row>
    <row r="574" spans="7:8" x14ac:dyDescent="0.2">
      <c r="G574" s="12"/>
      <c r="H574" s="76"/>
    </row>
    <row r="575" spans="7:8" x14ac:dyDescent="0.2">
      <c r="G575" s="12"/>
      <c r="H575" s="76"/>
    </row>
    <row r="576" spans="7:8" x14ac:dyDescent="0.2">
      <c r="G576" s="12"/>
      <c r="H576" s="76"/>
    </row>
    <row r="577" spans="7:8" x14ac:dyDescent="0.2">
      <c r="G577" s="12"/>
      <c r="H577" s="76"/>
    </row>
    <row r="578" spans="7:8" x14ac:dyDescent="0.2">
      <c r="G578" s="12"/>
      <c r="H578" s="76"/>
    </row>
    <row r="579" spans="7:8" x14ac:dyDescent="0.2">
      <c r="G579" s="12"/>
      <c r="H579" s="76"/>
    </row>
    <row r="580" spans="7:8" x14ac:dyDescent="0.2">
      <c r="G580" s="12"/>
      <c r="H580" s="76"/>
    </row>
    <row r="581" spans="7:8" x14ac:dyDescent="0.2">
      <c r="G581" s="12"/>
      <c r="H581" s="76"/>
    </row>
    <row r="582" spans="7:8" x14ac:dyDescent="0.2">
      <c r="G582" s="12"/>
      <c r="H582" s="76"/>
    </row>
    <row r="583" spans="7:8" x14ac:dyDescent="0.2">
      <c r="G583" s="12"/>
      <c r="H583" s="76"/>
    </row>
    <row r="584" spans="7:8" x14ac:dyDescent="0.2">
      <c r="G584" s="12"/>
      <c r="H584" s="76"/>
    </row>
    <row r="585" spans="7:8" x14ac:dyDescent="0.2">
      <c r="G585" s="12"/>
      <c r="H585" s="76"/>
    </row>
    <row r="586" spans="7:8" x14ac:dyDescent="0.2">
      <c r="G586" s="12"/>
      <c r="H586" s="76"/>
    </row>
    <row r="587" spans="7:8" x14ac:dyDescent="0.2">
      <c r="G587" s="12"/>
      <c r="H587" s="76"/>
    </row>
    <row r="588" spans="7:8" x14ac:dyDescent="0.2">
      <c r="G588" s="12"/>
      <c r="H588" s="76"/>
    </row>
    <row r="589" spans="7:8" x14ac:dyDescent="0.2">
      <c r="G589" s="12"/>
      <c r="H589" s="76"/>
    </row>
    <row r="590" spans="7:8" x14ac:dyDescent="0.2">
      <c r="G590" s="12"/>
      <c r="H590" s="76"/>
    </row>
    <row r="591" spans="7:8" x14ac:dyDescent="0.2">
      <c r="G591" s="12"/>
      <c r="H591" s="76"/>
    </row>
    <row r="592" spans="7:8" x14ac:dyDescent="0.2">
      <c r="G592" s="12"/>
      <c r="H592" s="76"/>
    </row>
    <row r="593" spans="7:8" x14ac:dyDescent="0.2">
      <c r="G593" s="12"/>
      <c r="H593" s="76"/>
    </row>
    <row r="594" spans="7:8" x14ac:dyDescent="0.2">
      <c r="G594" s="12"/>
      <c r="H594" s="76"/>
    </row>
    <row r="595" spans="7:8" x14ac:dyDescent="0.2">
      <c r="G595" s="12"/>
      <c r="H595" s="76"/>
    </row>
    <row r="596" spans="7:8" x14ac:dyDescent="0.2">
      <c r="G596" s="12"/>
      <c r="H596" s="76"/>
    </row>
    <row r="597" spans="7:8" x14ac:dyDescent="0.2">
      <c r="G597" s="12"/>
      <c r="H597" s="76"/>
    </row>
    <row r="598" spans="7:8" x14ac:dyDescent="0.2">
      <c r="G598" s="12"/>
      <c r="H598" s="76"/>
    </row>
    <row r="599" spans="7:8" x14ac:dyDescent="0.2">
      <c r="G599" s="12"/>
      <c r="H599" s="76"/>
    </row>
    <row r="600" spans="7:8" x14ac:dyDescent="0.2">
      <c r="G600" s="12"/>
      <c r="H600" s="76"/>
    </row>
    <row r="601" spans="7:8" x14ac:dyDescent="0.2">
      <c r="G601" s="12"/>
      <c r="H601" s="76"/>
    </row>
    <row r="602" spans="7:8" x14ac:dyDescent="0.2">
      <c r="G602" s="12"/>
      <c r="H602" s="76"/>
    </row>
    <row r="603" spans="7:8" x14ac:dyDescent="0.2">
      <c r="G603" s="12"/>
      <c r="H603" s="76"/>
    </row>
    <row r="604" spans="7:8" x14ac:dyDescent="0.2">
      <c r="G604" s="12"/>
      <c r="H604" s="76"/>
    </row>
    <row r="605" spans="7:8" x14ac:dyDescent="0.2">
      <c r="G605" s="12"/>
      <c r="H605" s="76"/>
    </row>
    <row r="606" spans="7:8" x14ac:dyDescent="0.2">
      <c r="G606" s="12"/>
      <c r="H606" s="76"/>
    </row>
    <row r="607" spans="7:8" x14ac:dyDescent="0.2">
      <c r="G607" s="12"/>
      <c r="H607" s="76"/>
    </row>
    <row r="608" spans="7:8" x14ac:dyDescent="0.2">
      <c r="G608" s="12"/>
      <c r="H608" s="76"/>
    </row>
    <row r="609" spans="7:8" x14ac:dyDescent="0.2">
      <c r="G609" s="12"/>
      <c r="H609" s="76"/>
    </row>
    <row r="610" spans="7:8" x14ac:dyDescent="0.2">
      <c r="G610" s="12"/>
      <c r="H610" s="76"/>
    </row>
    <row r="611" spans="7:8" x14ac:dyDescent="0.2">
      <c r="G611" s="12"/>
      <c r="H611" s="76"/>
    </row>
    <row r="612" spans="7:8" x14ac:dyDescent="0.2">
      <c r="G612" s="12"/>
      <c r="H612" s="76"/>
    </row>
    <row r="613" spans="7:8" x14ac:dyDescent="0.2">
      <c r="G613" s="12"/>
      <c r="H613" s="76"/>
    </row>
    <row r="614" spans="7:8" x14ac:dyDescent="0.2">
      <c r="G614" s="12"/>
      <c r="H614" s="76"/>
    </row>
    <row r="615" spans="7:8" x14ac:dyDescent="0.2">
      <c r="G615" s="12"/>
      <c r="H615" s="76"/>
    </row>
    <row r="616" spans="7:8" x14ac:dyDescent="0.2">
      <c r="G616" s="12"/>
      <c r="H616" s="76"/>
    </row>
    <row r="617" spans="7:8" x14ac:dyDescent="0.2">
      <c r="G617" s="12"/>
      <c r="H617" s="76"/>
    </row>
    <row r="618" spans="7:8" x14ac:dyDescent="0.2">
      <c r="G618" s="12"/>
      <c r="H618" s="76"/>
    </row>
    <row r="619" spans="7:8" x14ac:dyDescent="0.2">
      <c r="G619" s="12"/>
      <c r="H619" s="76"/>
    </row>
    <row r="620" spans="7:8" x14ac:dyDescent="0.2">
      <c r="G620" s="12"/>
      <c r="H620" s="76"/>
    </row>
    <row r="621" spans="7:8" x14ac:dyDescent="0.2">
      <c r="G621" s="12"/>
      <c r="H621" s="76"/>
    </row>
    <row r="622" spans="7:8" x14ac:dyDescent="0.2">
      <c r="G622" s="12"/>
      <c r="H622" s="76"/>
    </row>
    <row r="623" spans="7:8" x14ac:dyDescent="0.2">
      <c r="G623" s="12"/>
      <c r="H623" s="76"/>
    </row>
    <row r="624" spans="7:8" x14ac:dyDescent="0.2">
      <c r="G624" s="12"/>
      <c r="H624" s="76"/>
    </row>
    <row r="625" spans="7:8" x14ac:dyDescent="0.2">
      <c r="G625" s="12"/>
      <c r="H625" s="76"/>
    </row>
    <row r="626" spans="7:8" x14ac:dyDescent="0.2">
      <c r="G626" s="12"/>
      <c r="H626" s="76"/>
    </row>
    <row r="627" spans="7:8" x14ac:dyDescent="0.2">
      <c r="G627" s="12"/>
      <c r="H627" s="76"/>
    </row>
    <row r="628" spans="7:8" x14ac:dyDescent="0.2">
      <c r="G628" s="12"/>
      <c r="H628" s="76"/>
    </row>
    <row r="629" spans="7:8" x14ac:dyDescent="0.2">
      <c r="G629" s="12"/>
      <c r="H629" s="76"/>
    </row>
    <row r="630" spans="7:8" x14ac:dyDescent="0.2">
      <c r="G630" s="12"/>
      <c r="H630" s="76"/>
    </row>
    <row r="631" spans="7:8" x14ac:dyDescent="0.2">
      <c r="G631" s="12"/>
      <c r="H631" s="76"/>
    </row>
    <row r="632" spans="7:8" x14ac:dyDescent="0.2">
      <c r="G632" s="12"/>
      <c r="H632" s="76"/>
    </row>
    <row r="633" spans="7:8" x14ac:dyDescent="0.2">
      <c r="G633" s="12"/>
      <c r="H633" s="76"/>
    </row>
    <row r="634" spans="7:8" x14ac:dyDescent="0.2">
      <c r="G634" s="12"/>
      <c r="H634" s="76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>
    <oddHeader>&amp;CMinistère du Développement durable et des Infrastructures - Département Environnement
Version 10/2013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Biotopbewertung vers. 10_2013</vt:lpstr>
    </vt:vector>
  </TitlesOfParts>
  <Company>CIE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 Biver</dc:creator>
  <cp:lastModifiedBy>Gilles Biver</cp:lastModifiedBy>
  <cp:lastPrinted>2013-10-07T07:12:55Z</cp:lastPrinted>
  <dcterms:created xsi:type="dcterms:W3CDTF">2013-06-19T12:56:34Z</dcterms:created>
  <dcterms:modified xsi:type="dcterms:W3CDTF">2013-10-07T07:18:03Z</dcterms:modified>
</cp:coreProperties>
</file>